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reen.Dost\AppData\Roaming\ELO Digital Office\gematik_prod\86\checkout\"/>
    </mc:Choice>
  </mc:AlternateContent>
  <workbookProtection workbookPassword="CB95" lockStructure="1"/>
  <bookViews>
    <workbookView xWindow="570" yWindow="30" windowWidth="19620" windowHeight="1044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J40" i="1" l="1"/>
  <c r="J41" i="1"/>
  <c r="J42" i="1"/>
  <c r="J43" i="1"/>
  <c r="J44" i="1"/>
  <c r="J31" i="1"/>
  <c r="J32" i="1"/>
  <c r="J33" i="1"/>
  <c r="J34" i="1"/>
  <c r="J35" i="1"/>
  <c r="J25" i="1"/>
  <c r="J45" i="1" l="1"/>
  <c r="J39" i="1"/>
  <c r="J38" i="1"/>
  <c r="J37" i="1"/>
  <c r="J36" i="1"/>
  <c r="J30" i="1"/>
  <c r="J29" i="1"/>
  <c r="J28" i="1"/>
  <c r="J27" i="1"/>
  <c r="J26" i="1"/>
  <c r="J24" i="1"/>
  <c r="J23" i="1" l="1"/>
  <c r="J47" i="1" l="1"/>
  <c r="J48" i="1" s="1"/>
  <c r="J49" i="1" s="1"/>
  <c r="J50" i="1" l="1"/>
</calcChain>
</file>

<file path=xl/sharedStrings.xml><?xml version="1.0" encoding="utf-8"?>
<sst xmlns="http://schemas.openxmlformats.org/spreadsheetml/2006/main" count="68" uniqueCount="59">
  <si>
    <t>Gesamt</t>
  </si>
  <si>
    <t>Anzahl</t>
  </si>
  <si>
    <t>Einzelpreis</t>
  </si>
  <si>
    <t>19 % USt auf Betrag der Zwischensumme</t>
  </si>
  <si>
    <t>Zwischensumme</t>
  </si>
  <si>
    <t>Datum, Unterschrift des Bestellers</t>
  </si>
  <si>
    <t>Persönliche Kontaktdaten</t>
  </si>
  <si>
    <t>Firmen-URL</t>
  </si>
  <si>
    <t>Land*</t>
  </si>
  <si>
    <t>E-Mail*</t>
  </si>
  <si>
    <t>Telefonnummer*</t>
  </si>
  <si>
    <t>E-Mail</t>
  </si>
  <si>
    <t>Telefonnummer</t>
  </si>
  <si>
    <r>
      <t>Rechnungsanschrift</t>
    </r>
    <r>
      <rPr>
        <sz val="10"/>
        <color theme="1"/>
        <rFont val="Arial"/>
        <family val="2"/>
      </rPr>
      <t xml:space="preserve"> (falls abweichend)</t>
    </r>
  </si>
  <si>
    <t>Nachname, Vorname</t>
  </si>
  <si>
    <t>https://www.gematik.de/datenschutzerklaerung/</t>
  </si>
  <si>
    <t>Bestell-/Lieferanschrift</t>
  </si>
  <si>
    <t>Organisation/Firma oder 
Nachname, Vorname*</t>
  </si>
  <si>
    <t>Kartentyp</t>
  </si>
  <si>
    <t>Porto</t>
  </si>
  <si>
    <r>
      <rPr>
        <b/>
        <sz val="9"/>
        <color theme="1"/>
        <rFont val="Arial"/>
        <family val="2"/>
      </rPr>
      <t>Mail an</t>
    </r>
    <r>
      <rPr>
        <sz val="9"/>
        <color theme="1"/>
        <rFont val="Arial"/>
        <family val="2"/>
      </rPr>
      <t>: betrieb@gematik.de</t>
    </r>
  </si>
  <si>
    <r>
      <t xml:space="preserve">Alle mit </t>
    </r>
    <r>
      <rPr>
        <sz val="8"/>
        <rFont val="Arial"/>
        <family val="2"/>
      </rPr>
      <t>*</t>
    </r>
    <r>
      <rPr>
        <sz val="8"/>
        <color theme="1"/>
        <rFont val="Arial"/>
        <family val="2"/>
      </rPr>
      <t xml:space="preserve"> gekennzeichneten Felder sind Pflichtfelder und müssen vom Besteller ausgefüllt werden. </t>
    </r>
  </si>
  <si>
    <t xml:space="preserve">Zustimmung: </t>
  </si>
  <si>
    <r>
      <rPr>
        <b/>
        <sz val="9"/>
        <color theme="1"/>
        <rFont val="Arial"/>
        <family val="2"/>
      </rPr>
      <t>Mail an</t>
    </r>
    <r>
      <rPr>
        <sz val="9"/>
        <color theme="1"/>
        <rFont val="Arial"/>
        <family val="2"/>
      </rPr>
      <t xml:space="preserve">: </t>
    </r>
  </si>
  <si>
    <t>betrieb@gematik.de</t>
  </si>
  <si>
    <t>Kosten</t>
  </si>
  <si>
    <t>Testkarte eGK G2</t>
  </si>
  <si>
    <t>https://fachportal.gematik.de/service/testkarten/bestellung/</t>
  </si>
  <si>
    <t>Testkarte eGK G2.1</t>
  </si>
  <si>
    <t>Testkarte gSMC-KT G2</t>
  </si>
  <si>
    <t>Testkarte SMC-B G2 Krankenhaus</t>
  </si>
  <si>
    <t>Testkarte HBA G2 Arzt</t>
  </si>
  <si>
    <t>Testkarte HBA G2 Zahnarzt</t>
  </si>
  <si>
    <t>Testkarte HBA G2 Psychotherapeut</t>
  </si>
  <si>
    <t>Testkarte HBA G2 Apotheker</t>
  </si>
  <si>
    <t>Straße/Hausnummer*</t>
  </si>
  <si>
    <t>Postleitzahl/Ort*</t>
  </si>
  <si>
    <t>USt-IdNr.*</t>
  </si>
  <si>
    <t>Straße/Hausnummer</t>
  </si>
  <si>
    <t>PLZ/Ort</t>
  </si>
  <si>
    <t>Der Bedarf an Testkarten begründet sich wie folgt*:</t>
  </si>
  <si>
    <t>Die Verarbeitung der in den Pflichtfeldern angegebenen Daten erfolgt zum Zweck der Auftragsabwicklung und unterliegt den gesetzlichen Erfordernissen (z.B. Speicherfristen). Es gelten die Liefer- und Zahlungsbedingungen (AGB-TK) für Testkarten, die Sie im Fachportal der gematik finden:</t>
  </si>
  <si>
    <t xml:space="preserve">
</t>
  </si>
  <si>
    <t>Debitorennummer (falls vorhanden)</t>
  </si>
  <si>
    <t>Testkarte SMC-B G2 Arztpraxis</t>
  </si>
  <si>
    <t>Testkarte SMC-B G2 Zahnarztpraxis</t>
  </si>
  <si>
    <t>Testkarte SMC-B G2 Psychotherapeutenpraxis</t>
  </si>
  <si>
    <t>Testkarte eGK G2.1 kontaktlos</t>
  </si>
  <si>
    <t>Testkarte SMC-B G2.1 Arztpraxis</t>
  </si>
  <si>
    <t>Testkarte SMC-B G2.1 Zahnarztpraxis</t>
  </si>
  <si>
    <t>Testkarte SMC-B G2.1 Psychotherapeutenpraxis</t>
  </si>
  <si>
    <t>Testkarte SMC-B G2.1 Krankenhaus</t>
  </si>
  <si>
    <t>Testkarte SMC-B G2.1 Apotheke</t>
  </si>
  <si>
    <t>Testkarte SMC-B G2 Apotheke</t>
  </si>
  <si>
    <t>Testkarte HBA G2.1 Arzt</t>
  </si>
  <si>
    <t>Testkarte HBA G2.1 Zahnarzt</t>
  </si>
  <si>
    <t>Testkarte HBA G2.1 Psychotherapeut</t>
  </si>
  <si>
    <t>Testkarte HBA G2.1 Apotheker</t>
  </si>
  <si>
    <t>Testkarte gSMC-KT G2.1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</si>
</sst>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rgb="FF3F3F76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/>
      <right/>
      <top style="thin">
        <color indexed="64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rgb="FF7F7F7F"/>
      </bottom>
      <diagonal/>
    </border>
    <border>
      <left/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indexed="64"/>
      </left>
      <right/>
      <top style="thin">
        <color rgb="FF7F7F7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5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Border="1" applyAlignme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/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/>
    <xf numFmtId="0" fontId="5" fillId="0" borderId="6" xfId="0" applyFont="1" applyBorder="1" applyProtection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wrapText="1"/>
    </xf>
    <xf numFmtId="0" fontId="7" fillId="0" borderId="0" xfId="0" applyFont="1"/>
    <xf numFmtId="0" fontId="8" fillId="0" borderId="0" xfId="0" applyFont="1" applyAlignment="1" applyProtection="1"/>
    <xf numFmtId="0" fontId="9" fillId="4" borderId="2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vertical="top" wrapText="1"/>
    </xf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4" borderId="25" xfId="0" applyFont="1" applyFill="1" applyBorder="1" applyAlignment="1" applyProtection="1">
      <alignment horizontal="center"/>
    </xf>
    <xf numFmtId="0" fontId="8" fillId="4" borderId="26" xfId="0" applyFont="1" applyFill="1" applyBorder="1" applyAlignment="1" applyProtection="1">
      <alignment horizontal="center"/>
    </xf>
    <xf numFmtId="0" fontId="14" fillId="3" borderId="27" xfId="1" applyFont="1" applyFill="1" applyBorder="1" applyAlignment="1" applyProtection="1">
      <alignment horizontal="center" vertical="center"/>
      <protection locked="0"/>
    </xf>
    <xf numFmtId="0" fontId="14" fillId="3" borderId="8" xfId="1" applyFont="1" applyFill="1" applyBorder="1" applyAlignment="1" applyProtection="1">
      <alignment horizontal="center" vertical="center"/>
      <protection locked="0"/>
    </xf>
    <xf numFmtId="0" fontId="14" fillId="3" borderId="10" xfId="1" applyFont="1" applyFill="1" applyBorder="1" applyAlignment="1" applyProtection="1">
      <alignment horizontal="center" vertical="center"/>
      <protection locked="0"/>
    </xf>
    <xf numFmtId="0" fontId="14" fillId="3" borderId="5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3" xfId="1" applyFont="1" applyFill="1" applyBorder="1" applyAlignment="1" applyProtection="1">
      <alignment horizontal="center" vertical="center"/>
      <protection locked="0"/>
    </xf>
    <xf numFmtId="0" fontId="14" fillId="3" borderId="3" xfId="1" applyNumberFormat="1" applyFont="1" applyFill="1" applyBorder="1" applyAlignment="1" applyProtection="1">
      <alignment horizontal="center" vertical="center"/>
      <protection locked="0"/>
    </xf>
    <xf numFmtId="0" fontId="14" fillId="3" borderId="31" xfId="1" applyFont="1" applyFill="1" applyBorder="1" applyAlignment="1" applyProtection="1">
      <alignment horizontal="center" vertical="center"/>
      <protection locked="0"/>
    </xf>
    <xf numFmtId="0" fontId="14" fillId="3" borderId="20" xfId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vertical="top" wrapText="1"/>
    </xf>
    <xf numFmtId="0" fontId="14" fillId="3" borderId="7" xfId="1" applyFont="1" applyFill="1" applyBorder="1" applyAlignment="1" applyProtection="1">
      <alignment horizontal="left"/>
      <protection locked="0"/>
    </xf>
    <xf numFmtId="0" fontId="14" fillId="3" borderId="8" xfId="1" applyFont="1" applyFill="1" applyBorder="1" applyAlignment="1" applyProtection="1">
      <alignment horizontal="left"/>
      <protection locked="0"/>
    </xf>
    <xf numFmtId="0" fontId="14" fillId="3" borderId="10" xfId="1" applyFont="1" applyFill="1" applyBorder="1" applyAlignment="1" applyProtection="1">
      <alignment horizontal="left"/>
      <protection locked="0"/>
    </xf>
    <xf numFmtId="0" fontId="14" fillId="3" borderId="9" xfId="1" applyFont="1" applyFill="1" applyBorder="1" applyAlignment="1" applyProtection="1">
      <alignment horizontal="left"/>
      <protection locked="0"/>
    </xf>
    <xf numFmtId="0" fontId="14" fillId="3" borderId="1" xfId="1" applyFont="1" applyFill="1" applyBorder="1" applyAlignment="1" applyProtection="1">
      <alignment horizontal="left"/>
      <protection locked="0"/>
    </xf>
    <xf numFmtId="0" fontId="14" fillId="3" borderId="3" xfId="1" applyFont="1" applyFill="1" applyBorder="1" applyAlignment="1" applyProtection="1">
      <alignment horizontal="left"/>
      <protection locked="0"/>
    </xf>
    <xf numFmtId="0" fontId="14" fillId="3" borderId="33" xfId="1" applyFont="1" applyFill="1" applyBorder="1" applyAlignment="1" applyProtection="1">
      <alignment horizontal="left"/>
      <protection locked="0"/>
    </xf>
    <xf numFmtId="0" fontId="14" fillId="3" borderId="34" xfId="1" applyFont="1" applyFill="1" applyBorder="1" applyAlignment="1" applyProtection="1">
      <alignment horizontal="left"/>
      <protection locked="0"/>
    </xf>
    <xf numFmtId="0" fontId="14" fillId="3" borderId="35" xfId="1" applyFont="1" applyFill="1" applyBorder="1" applyAlignment="1" applyProtection="1">
      <alignment horizontal="left"/>
      <protection locked="0"/>
    </xf>
    <xf numFmtId="0" fontId="14" fillId="3" borderId="14" xfId="1" applyFont="1" applyFill="1" applyBorder="1" applyAlignment="1" applyProtection="1">
      <alignment horizontal="left"/>
      <protection locked="0"/>
    </xf>
    <xf numFmtId="0" fontId="14" fillId="3" borderId="15" xfId="1" applyFont="1" applyFill="1" applyBorder="1" applyAlignment="1" applyProtection="1">
      <alignment horizontal="left"/>
      <protection locked="0"/>
    </xf>
    <xf numFmtId="0" fontId="14" fillId="3" borderId="19" xfId="1" applyFont="1" applyFill="1" applyBorder="1" applyAlignment="1" applyProtection="1">
      <alignment horizontal="left"/>
      <protection locked="0"/>
    </xf>
    <xf numFmtId="0" fontId="11" fillId="0" borderId="26" xfId="0" applyFont="1" applyFill="1" applyBorder="1" applyProtection="1"/>
    <xf numFmtId="0" fontId="11" fillId="0" borderId="0" xfId="0" applyFont="1" applyAlignment="1" applyProtection="1">
      <alignment horizontal="right"/>
    </xf>
    <xf numFmtId="0" fontId="12" fillId="0" borderId="23" xfId="0" applyFont="1" applyBorder="1" applyAlignment="1" applyProtection="1">
      <alignment vertical="center"/>
    </xf>
    <xf numFmtId="0" fontId="12" fillId="0" borderId="23" xfId="0" applyFont="1" applyBorder="1" applyAlignment="1" applyProtection="1">
      <alignment vertical="center" wrapText="1"/>
    </xf>
    <xf numFmtId="0" fontId="12" fillId="0" borderId="24" xfId="0" applyFont="1" applyFill="1" applyBorder="1" applyAlignment="1" applyProtection="1">
      <alignment vertical="center"/>
    </xf>
    <xf numFmtId="0" fontId="12" fillId="0" borderId="22" xfId="0" applyFont="1" applyBorder="1" applyAlignment="1" applyProtection="1">
      <alignment vertical="center" wrapText="1"/>
    </xf>
    <xf numFmtId="164" fontId="12" fillId="0" borderId="17" xfId="0" applyNumberFormat="1" applyFont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vertical="center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164" fontId="12" fillId="0" borderId="2" xfId="0" applyNumberFormat="1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right" vertical="center"/>
    </xf>
    <xf numFmtId="0" fontId="12" fillId="0" borderId="17" xfId="0" applyFont="1" applyBorder="1" applyAlignment="1" applyProtection="1">
      <alignment vertical="center" wrapText="1"/>
    </xf>
    <xf numFmtId="0" fontId="12" fillId="0" borderId="17" xfId="0" applyFont="1" applyBorder="1" applyAlignment="1" applyProtection="1">
      <alignment vertical="center"/>
    </xf>
    <xf numFmtId="0" fontId="17" fillId="0" borderId="2" xfId="0" applyFont="1" applyBorder="1" applyAlignment="1" applyProtection="1">
      <alignment vertical="center"/>
    </xf>
    <xf numFmtId="0" fontId="17" fillId="0" borderId="2" xfId="0" applyFont="1" applyBorder="1" applyAlignment="1" applyProtection="1">
      <alignment horizontal="right" vertical="center"/>
    </xf>
    <xf numFmtId="164" fontId="12" fillId="0" borderId="17" xfId="0" applyNumberFormat="1" applyFont="1" applyBorder="1" applyAlignment="1" applyProtection="1">
      <alignment horizontal="center" vertical="center"/>
    </xf>
    <xf numFmtId="164" fontId="17" fillId="0" borderId="2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/>
    <xf numFmtId="0" fontId="12" fillId="0" borderId="22" xfId="0" applyFont="1" applyBorder="1" applyAlignment="1" applyProtection="1">
      <alignment vertical="center"/>
    </xf>
    <xf numFmtId="0" fontId="12" fillId="0" borderId="32" xfId="0" applyFont="1" applyBorder="1" applyAlignment="1" applyProtection="1">
      <alignment vertical="center" wrapText="1"/>
    </xf>
    <xf numFmtId="0" fontId="14" fillId="3" borderId="6" xfId="1" applyFont="1" applyFill="1" applyBorder="1" applyAlignment="1" applyProtection="1">
      <alignment horizontal="left"/>
    </xf>
    <xf numFmtId="0" fontId="14" fillId="0" borderId="6" xfId="1" applyFont="1" applyFill="1" applyBorder="1" applyAlignment="1" applyProtection="1">
      <alignment horizontal="left"/>
    </xf>
    <xf numFmtId="0" fontId="14" fillId="0" borderId="6" xfId="1" applyFont="1" applyFill="1" applyBorder="1" applyAlignment="1" applyProtection="1">
      <alignment horizontal="right"/>
    </xf>
    <xf numFmtId="0" fontId="12" fillId="0" borderId="17" xfId="0" applyFont="1" applyBorder="1" applyAlignment="1" applyProtection="1">
      <alignment horizontal="center" vertical="center"/>
    </xf>
    <xf numFmtId="0" fontId="8" fillId="0" borderId="0" xfId="0" applyFont="1" applyProtection="1"/>
    <xf numFmtId="0" fontId="12" fillId="0" borderId="0" xfId="0" applyFont="1" applyProtection="1"/>
    <xf numFmtId="0" fontId="9" fillId="4" borderId="17" xfId="0" applyFont="1" applyFill="1" applyBorder="1" applyAlignment="1" applyProtection="1">
      <alignment horizontal="center" vertical="center"/>
    </xf>
    <xf numFmtId="0" fontId="14" fillId="3" borderId="30" xfId="1" applyFont="1" applyFill="1" applyBorder="1" applyAlignment="1" applyProtection="1">
      <alignment horizontal="left" vertical="center"/>
      <protection locked="0"/>
    </xf>
    <xf numFmtId="0" fontId="14" fillId="3" borderId="36" xfId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</xf>
    <xf numFmtId="0" fontId="15" fillId="0" borderId="0" xfId="2" applyAlignment="1" applyProtection="1">
      <alignment horizontal="left" vertical="center"/>
    </xf>
    <xf numFmtId="0" fontId="14" fillId="3" borderId="4" xfId="1" applyFont="1" applyFill="1" applyBorder="1" applyAlignment="1" applyProtection="1">
      <alignment horizontal="left" vertical="center"/>
      <protection locked="0"/>
    </xf>
    <xf numFmtId="0" fontId="14" fillId="3" borderId="13" xfId="1" applyFont="1" applyFill="1" applyBorder="1" applyAlignment="1" applyProtection="1">
      <alignment horizontal="left" vertical="center"/>
      <protection locked="0"/>
    </xf>
    <xf numFmtId="0" fontId="9" fillId="4" borderId="17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center" vertical="center"/>
    </xf>
    <xf numFmtId="0" fontId="14" fillId="3" borderId="11" xfId="1" applyFont="1" applyFill="1" applyBorder="1" applyAlignment="1" applyProtection="1">
      <alignment horizontal="left" vertical="center"/>
      <protection locked="0"/>
    </xf>
    <xf numFmtId="0" fontId="14" fillId="3" borderId="12" xfId="1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left" wrapText="1"/>
    </xf>
    <xf numFmtId="0" fontId="14" fillId="3" borderId="16" xfId="1" applyFont="1" applyFill="1" applyBorder="1" applyAlignment="1" applyProtection="1">
      <alignment horizontal="left" vertical="top" wrapText="1"/>
      <protection locked="0"/>
    </xf>
    <xf numFmtId="0" fontId="14" fillId="3" borderId="17" xfId="1" applyFont="1" applyFill="1" applyBorder="1" applyAlignment="1" applyProtection="1">
      <alignment horizontal="left" vertical="top" wrapText="1"/>
      <protection locked="0"/>
    </xf>
    <xf numFmtId="0" fontId="14" fillId="3" borderId="18" xfId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vertical="top" wrapText="1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14" fillId="3" borderId="4" xfId="1" applyNumberFormat="1" applyFont="1" applyFill="1" applyBorder="1" applyAlignment="1" applyProtection="1">
      <alignment horizontal="left" vertical="center"/>
      <protection locked="0"/>
    </xf>
    <xf numFmtId="0" fontId="14" fillId="3" borderId="13" xfId="1" applyNumberFormat="1" applyFont="1" applyFill="1" applyBorder="1" applyAlignment="1" applyProtection="1">
      <alignment horizontal="left" vertical="center"/>
      <protection locked="0"/>
    </xf>
    <xf numFmtId="0" fontId="12" fillId="0" borderId="32" xfId="0" applyFont="1" applyBorder="1" applyAlignment="1" applyProtection="1">
      <alignment vertical="center" wrapText="1"/>
    </xf>
    <xf numFmtId="0" fontId="12" fillId="0" borderId="28" xfId="0" applyFont="1" applyBorder="1" applyAlignment="1" applyProtection="1">
      <alignment vertical="center" wrapText="1"/>
    </xf>
    <xf numFmtId="0" fontId="16" fillId="0" borderId="0" xfId="2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4" fillId="3" borderId="20" xfId="1" applyFont="1" applyFill="1" applyBorder="1" applyAlignment="1" applyProtection="1">
      <alignment horizontal="left" vertical="center"/>
      <protection locked="0"/>
    </xf>
    <xf numFmtId="0" fontId="14" fillId="3" borderId="21" xfId="1" applyFont="1" applyFill="1" applyBorder="1" applyAlignment="1" applyProtection="1">
      <alignment horizontal="left" vertical="center"/>
      <protection locked="0"/>
    </xf>
    <xf numFmtId="0" fontId="14" fillId="3" borderId="31" xfId="1" applyFont="1" applyFill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9" fillId="4" borderId="16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horizontal="center" vertical="center" wrapText="1"/>
    </xf>
    <xf numFmtId="0" fontId="14" fillId="3" borderId="29" xfId="1" applyFont="1" applyFill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</xf>
    <xf numFmtId="0" fontId="17" fillId="0" borderId="17" xfId="0" applyFont="1" applyBorder="1" applyAlignment="1" applyProtection="1">
      <alignment horizontal="left" vertical="center"/>
    </xf>
    <xf numFmtId="0" fontId="17" fillId="0" borderId="18" xfId="0" applyFont="1" applyBorder="1" applyAlignment="1" applyProtection="1">
      <alignment horizontal="left" vertical="center"/>
    </xf>
  </cellXfs>
  <cellStyles count="3">
    <cellStyle name="Eingabe" xfId="1" builtinId="20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59</xdr:row>
          <xdr:rowOff>76200</xdr:rowOff>
        </xdr:from>
        <xdr:to>
          <xdr:col>9</xdr:col>
          <xdr:colOff>1428750</xdr:colOff>
          <xdr:row>61</xdr:row>
          <xdr:rowOff>19050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.xml"/><Relationship Id="rId3" Type="http://schemas.openxmlformats.org/officeDocument/2006/relationships/hyperlink" Target="mailto:betrieb@gematik.de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fachportal.gematik.de/service/testkarten/bestellung/" TargetMode="External"/><Relationship Id="rId1" Type="http://schemas.openxmlformats.org/officeDocument/2006/relationships/hyperlink" Target="https://www.gematik.de/datenschutzerklaerung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Relationship Id="rId9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O76"/>
  <sheetViews>
    <sheetView tabSelected="1" view="pageLayout" zoomScaleNormal="100" workbookViewId="0">
      <selection activeCell="G7" sqref="G7:H7"/>
    </sheetView>
  </sheetViews>
  <sheetFormatPr baseColWidth="10" defaultColWidth="11.42578125" defaultRowHeight="15" x14ac:dyDescent="0.25"/>
  <cols>
    <col min="1" max="1" width="26.42578125" customWidth="1"/>
    <col min="2" max="2" width="16.28515625" hidden="1" customWidth="1"/>
    <col min="3" max="3" width="8.28515625" hidden="1" customWidth="1"/>
    <col min="4" max="4" width="6.7109375" hidden="1" customWidth="1"/>
    <col min="5" max="5" width="7.5703125" hidden="1" customWidth="1"/>
    <col min="6" max="6" width="2" hidden="1" customWidth="1"/>
    <col min="7" max="7" width="17.28515625" customWidth="1"/>
    <col min="8" max="8" width="29.5703125" style="7" customWidth="1"/>
    <col min="9" max="9" width="14.85546875" style="7" customWidth="1"/>
    <col min="10" max="10" width="26.5703125" customWidth="1"/>
    <col min="11" max="11" width="11.42578125" customWidth="1"/>
    <col min="12" max="12" width="4.85546875" customWidth="1"/>
    <col min="13" max="13" width="3" customWidth="1"/>
    <col min="14" max="14" width="0.7109375" customWidth="1"/>
    <col min="15" max="15" width="14.5703125" customWidth="1"/>
    <col min="16383" max="16384" width="19.5703125" customWidth="1"/>
  </cols>
  <sheetData>
    <row r="1" spans="1:11" s="5" customFormat="1" ht="16.149999999999999" customHeight="1" x14ac:dyDescent="0.4">
      <c r="A1" s="81" t="s">
        <v>23</v>
      </c>
      <c r="B1" s="81" t="s">
        <v>20</v>
      </c>
      <c r="C1" s="81" t="s">
        <v>20</v>
      </c>
      <c r="D1" s="81" t="s">
        <v>20</v>
      </c>
      <c r="E1" s="81" t="s">
        <v>20</v>
      </c>
      <c r="F1" s="81" t="s">
        <v>20</v>
      </c>
      <c r="G1" s="82" t="s">
        <v>24</v>
      </c>
      <c r="H1" s="24"/>
      <c r="I1" s="24"/>
      <c r="J1" s="19"/>
    </row>
    <row r="2" spans="1:11" ht="14.25" customHeight="1" x14ac:dyDescent="0.3">
      <c r="A2" s="25"/>
      <c r="B2" s="19"/>
      <c r="C2" s="19"/>
      <c r="D2" s="19"/>
      <c r="E2" s="19"/>
      <c r="F2" s="19"/>
      <c r="G2" s="19"/>
      <c r="H2" s="24"/>
      <c r="I2" s="24"/>
      <c r="J2" s="19"/>
      <c r="K2" s="3"/>
    </row>
    <row r="3" spans="1:11" ht="15.6" customHeight="1" x14ac:dyDescent="0.3">
      <c r="A3" s="27"/>
      <c r="B3" s="28"/>
      <c r="C3" s="28"/>
      <c r="D3" s="28"/>
      <c r="E3" s="28"/>
      <c r="F3" s="28"/>
      <c r="G3" s="85" t="s">
        <v>16</v>
      </c>
      <c r="H3" s="85"/>
      <c r="I3" s="85" t="s">
        <v>13</v>
      </c>
      <c r="J3" s="86"/>
      <c r="K3" s="3"/>
    </row>
    <row r="4" spans="1:11" ht="15.6" customHeight="1" x14ac:dyDescent="0.3">
      <c r="A4" s="99" t="s">
        <v>17</v>
      </c>
      <c r="B4" s="29"/>
      <c r="C4" s="30"/>
      <c r="D4" s="30"/>
      <c r="E4" s="30"/>
      <c r="F4" s="31"/>
      <c r="G4" s="87"/>
      <c r="H4" s="95"/>
      <c r="I4" s="87"/>
      <c r="J4" s="88"/>
      <c r="K4" s="3"/>
    </row>
    <row r="5" spans="1:11" ht="15.6" customHeight="1" x14ac:dyDescent="0.3">
      <c r="A5" s="100"/>
      <c r="B5" s="32"/>
      <c r="C5" s="33"/>
      <c r="D5" s="33"/>
      <c r="E5" s="33"/>
      <c r="F5" s="34"/>
      <c r="G5" s="83"/>
      <c r="H5" s="96"/>
      <c r="I5" s="83"/>
      <c r="J5" s="84"/>
      <c r="K5" s="3"/>
    </row>
    <row r="6" spans="1:11" ht="15.6" customHeight="1" x14ac:dyDescent="0.3">
      <c r="A6" s="53" t="s">
        <v>7</v>
      </c>
      <c r="B6" s="32"/>
      <c r="C6" s="33"/>
      <c r="D6" s="33"/>
      <c r="E6" s="33"/>
      <c r="F6" s="34"/>
      <c r="G6" s="83"/>
      <c r="H6" s="96"/>
      <c r="I6" s="83"/>
      <c r="J6" s="84"/>
      <c r="K6" s="3"/>
    </row>
    <row r="7" spans="1:11" ht="15.6" customHeight="1" x14ac:dyDescent="0.3">
      <c r="A7" s="54" t="s">
        <v>35</v>
      </c>
      <c r="B7" s="32"/>
      <c r="C7" s="33"/>
      <c r="D7" s="33"/>
      <c r="E7" s="33"/>
      <c r="F7" s="34"/>
      <c r="G7" s="83"/>
      <c r="H7" s="84"/>
      <c r="I7" s="83"/>
      <c r="J7" s="84"/>
      <c r="K7" s="3"/>
    </row>
    <row r="8" spans="1:11" ht="15.6" customHeight="1" x14ac:dyDescent="0.3">
      <c r="A8" s="53" t="s">
        <v>36</v>
      </c>
      <c r="B8" s="32"/>
      <c r="C8" s="33"/>
      <c r="D8" s="33"/>
      <c r="E8" s="33"/>
      <c r="F8" s="34"/>
      <c r="G8" s="83"/>
      <c r="H8" s="84"/>
      <c r="I8" s="83"/>
      <c r="J8" s="84"/>
      <c r="K8" s="3"/>
    </row>
    <row r="9" spans="1:11" ht="15.6" customHeight="1" x14ac:dyDescent="0.3">
      <c r="A9" s="54" t="s">
        <v>8</v>
      </c>
      <c r="B9" s="32"/>
      <c r="C9" s="33"/>
      <c r="D9" s="33"/>
      <c r="E9" s="33"/>
      <c r="F9" s="34"/>
      <c r="G9" s="83"/>
      <c r="H9" s="84"/>
      <c r="I9" s="83"/>
      <c r="J9" s="84"/>
      <c r="K9" s="3"/>
    </row>
    <row r="10" spans="1:11" ht="15.6" customHeight="1" x14ac:dyDescent="0.3">
      <c r="A10" s="53" t="s">
        <v>9</v>
      </c>
      <c r="B10" s="32"/>
      <c r="C10" s="33"/>
      <c r="D10" s="33"/>
      <c r="E10" s="33"/>
      <c r="F10" s="34"/>
      <c r="G10" s="83"/>
      <c r="H10" s="84"/>
      <c r="I10" s="83"/>
      <c r="J10" s="84"/>
      <c r="K10" s="3"/>
    </row>
    <row r="11" spans="1:11" ht="15.6" customHeight="1" x14ac:dyDescent="0.3">
      <c r="A11" s="54" t="s">
        <v>10</v>
      </c>
      <c r="B11" s="32"/>
      <c r="C11" s="33"/>
      <c r="D11" s="33"/>
      <c r="E11" s="33"/>
      <c r="F11" s="35"/>
      <c r="G11" s="97"/>
      <c r="H11" s="98"/>
      <c r="I11" s="97"/>
      <c r="J11" s="98"/>
      <c r="K11" s="3"/>
    </row>
    <row r="12" spans="1:11" ht="15.6" customHeight="1" x14ac:dyDescent="0.3">
      <c r="A12" s="55" t="s">
        <v>37</v>
      </c>
      <c r="B12" s="32"/>
      <c r="C12" s="33"/>
      <c r="D12" s="33"/>
      <c r="E12" s="33"/>
      <c r="F12" s="34"/>
      <c r="G12" s="83"/>
      <c r="H12" s="84"/>
      <c r="I12" s="83"/>
      <c r="J12" s="84"/>
      <c r="K12" s="3"/>
    </row>
    <row r="13" spans="1:11" ht="16.5" customHeight="1" x14ac:dyDescent="0.3">
      <c r="A13" s="56" t="s">
        <v>43</v>
      </c>
      <c r="B13" s="36"/>
      <c r="C13" s="37"/>
      <c r="D13" s="37"/>
      <c r="E13" s="37"/>
      <c r="F13" s="37"/>
      <c r="G13" s="103"/>
      <c r="H13" s="104"/>
      <c r="I13" s="103"/>
      <c r="J13" s="104"/>
      <c r="K13" s="3"/>
    </row>
    <row r="14" spans="1:11" ht="8.25" customHeight="1" x14ac:dyDescent="0.3">
      <c r="A14" s="38"/>
      <c r="B14" s="72"/>
      <c r="C14" s="72"/>
      <c r="D14" s="72"/>
      <c r="E14" s="72"/>
      <c r="F14" s="72"/>
      <c r="G14" s="73"/>
      <c r="H14" s="74"/>
      <c r="I14" s="74"/>
      <c r="J14" s="73"/>
      <c r="K14" s="3"/>
    </row>
    <row r="15" spans="1:11" ht="15" customHeight="1" x14ac:dyDescent="0.3">
      <c r="A15" s="107" t="s">
        <v>6</v>
      </c>
      <c r="B15" s="108"/>
      <c r="C15" s="108"/>
      <c r="D15" s="108"/>
      <c r="E15" s="108"/>
      <c r="F15" s="108"/>
      <c r="G15" s="108"/>
      <c r="H15" s="108"/>
      <c r="I15" s="108"/>
      <c r="J15" s="109"/>
      <c r="K15" s="3"/>
    </row>
    <row r="16" spans="1:11" ht="15" customHeight="1" x14ac:dyDescent="0.3">
      <c r="A16" s="71" t="s">
        <v>14</v>
      </c>
      <c r="B16" s="39"/>
      <c r="C16" s="40"/>
      <c r="D16" s="40"/>
      <c r="E16" s="41"/>
      <c r="F16" s="110"/>
      <c r="G16" s="87"/>
      <c r="H16" s="87"/>
      <c r="I16" s="87"/>
      <c r="J16" s="88"/>
      <c r="K16" s="3"/>
    </row>
    <row r="17" spans="1:11" ht="15" customHeight="1" x14ac:dyDescent="0.3">
      <c r="A17" s="54" t="s">
        <v>38</v>
      </c>
      <c r="B17" s="42"/>
      <c r="C17" s="43"/>
      <c r="D17" s="43"/>
      <c r="E17" s="44"/>
      <c r="F17" s="79"/>
      <c r="G17" s="83"/>
      <c r="H17" s="106"/>
      <c r="I17" s="106"/>
      <c r="J17" s="96"/>
      <c r="K17" s="3"/>
    </row>
    <row r="18" spans="1:11" ht="15" customHeight="1" x14ac:dyDescent="0.3">
      <c r="A18" s="53" t="s">
        <v>39</v>
      </c>
      <c r="B18" s="45"/>
      <c r="C18" s="46"/>
      <c r="D18" s="46"/>
      <c r="E18" s="47"/>
      <c r="F18" s="80"/>
      <c r="G18" s="83"/>
      <c r="H18" s="106"/>
      <c r="I18" s="106"/>
      <c r="J18" s="96"/>
      <c r="K18" s="3"/>
    </row>
    <row r="19" spans="1:11" ht="15" customHeight="1" x14ac:dyDescent="0.3">
      <c r="A19" s="54" t="s">
        <v>11</v>
      </c>
      <c r="B19" s="45"/>
      <c r="C19" s="46"/>
      <c r="D19" s="46"/>
      <c r="E19" s="47"/>
      <c r="F19" s="80"/>
      <c r="G19" s="83"/>
      <c r="H19" s="106"/>
      <c r="I19" s="106"/>
      <c r="J19" s="96"/>
      <c r="K19" s="3"/>
    </row>
    <row r="20" spans="1:11" ht="15" customHeight="1" x14ac:dyDescent="0.3">
      <c r="A20" s="70" t="s">
        <v>12</v>
      </c>
      <c r="B20" s="48"/>
      <c r="C20" s="49"/>
      <c r="D20" s="49"/>
      <c r="E20" s="50"/>
      <c r="F20" s="105"/>
      <c r="G20" s="103"/>
      <c r="H20" s="103"/>
      <c r="I20" s="103"/>
      <c r="J20" s="104"/>
      <c r="K20" s="3"/>
    </row>
    <row r="21" spans="1:11" ht="15.6" customHeight="1" x14ac:dyDescent="0.3">
      <c r="A21" s="25"/>
      <c r="B21" s="25"/>
      <c r="C21" s="25"/>
      <c r="D21" s="25"/>
      <c r="E21" s="25"/>
      <c r="F21" s="25"/>
      <c r="G21" s="25"/>
      <c r="H21" s="26"/>
      <c r="I21" s="26"/>
      <c r="J21" s="25"/>
      <c r="K21" s="3"/>
    </row>
    <row r="22" spans="1:11" ht="15.6" customHeight="1" x14ac:dyDescent="0.3">
      <c r="A22" s="20" t="s">
        <v>18</v>
      </c>
      <c r="B22" s="20" t="s">
        <v>1</v>
      </c>
      <c r="C22" s="20" t="s">
        <v>1</v>
      </c>
      <c r="D22" s="20" t="s">
        <v>1</v>
      </c>
      <c r="E22" s="20" t="s">
        <v>1</v>
      </c>
      <c r="F22" s="20" t="s">
        <v>1</v>
      </c>
      <c r="G22" s="20" t="s">
        <v>1</v>
      </c>
      <c r="H22" s="20" t="s">
        <v>2</v>
      </c>
      <c r="I22" s="78"/>
      <c r="J22" s="78" t="s">
        <v>25</v>
      </c>
      <c r="K22" s="3"/>
    </row>
    <row r="23" spans="1:11" ht="15.6" customHeight="1" x14ac:dyDescent="0.3">
      <c r="A23" s="58" t="s">
        <v>26</v>
      </c>
      <c r="B23" s="59"/>
      <c r="C23" s="59"/>
      <c r="D23" s="59"/>
      <c r="E23" s="59"/>
      <c r="F23" s="59"/>
      <c r="G23" s="60">
        <v>0</v>
      </c>
      <c r="H23" s="61">
        <v>19.260000000000002</v>
      </c>
      <c r="I23" s="62"/>
      <c r="J23" s="61">
        <f t="shared" ref="J23:J45" si="0">G23*H23</f>
        <v>0</v>
      </c>
      <c r="K23" s="3"/>
    </row>
    <row r="24" spans="1:11" s="9" customFormat="1" ht="15.6" customHeight="1" x14ac:dyDescent="0.3">
      <c r="A24" s="58" t="s">
        <v>28</v>
      </c>
      <c r="B24" s="59"/>
      <c r="C24" s="59"/>
      <c r="D24" s="59"/>
      <c r="E24" s="59"/>
      <c r="F24" s="59"/>
      <c r="G24" s="60">
        <v>0</v>
      </c>
      <c r="H24" s="61">
        <v>19.260000000000002</v>
      </c>
      <c r="I24" s="62"/>
      <c r="J24" s="61">
        <f t="shared" si="0"/>
        <v>0</v>
      </c>
      <c r="K24" s="3"/>
    </row>
    <row r="25" spans="1:11" s="9" customFormat="1" ht="15.6" customHeight="1" x14ac:dyDescent="0.3">
      <c r="A25" s="58" t="s">
        <v>47</v>
      </c>
      <c r="B25" s="59"/>
      <c r="C25" s="59"/>
      <c r="D25" s="59"/>
      <c r="E25" s="59"/>
      <c r="F25" s="59"/>
      <c r="G25" s="60">
        <v>0</v>
      </c>
      <c r="H25" s="61">
        <v>19.260000000000002</v>
      </c>
      <c r="I25" s="62"/>
      <c r="J25" s="61">
        <f t="shared" si="0"/>
        <v>0</v>
      </c>
      <c r="K25" s="3"/>
    </row>
    <row r="26" spans="1:11" s="9" customFormat="1" ht="15.6" customHeight="1" x14ac:dyDescent="0.3">
      <c r="A26" s="58" t="s">
        <v>44</v>
      </c>
      <c r="B26" s="59"/>
      <c r="C26" s="59"/>
      <c r="D26" s="59"/>
      <c r="E26" s="59"/>
      <c r="F26" s="59"/>
      <c r="G26" s="60">
        <v>0</v>
      </c>
      <c r="H26" s="61">
        <v>19.260000000000002</v>
      </c>
      <c r="I26" s="62"/>
      <c r="J26" s="61">
        <f t="shared" si="0"/>
        <v>0</v>
      </c>
      <c r="K26" s="3"/>
    </row>
    <row r="27" spans="1:11" s="9" customFormat="1" ht="15.6" customHeight="1" x14ac:dyDescent="0.3">
      <c r="A27" s="58" t="s">
        <v>45</v>
      </c>
      <c r="B27" s="59"/>
      <c r="C27" s="59"/>
      <c r="D27" s="59"/>
      <c r="E27" s="59"/>
      <c r="F27" s="59"/>
      <c r="G27" s="60">
        <v>0</v>
      </c>
      <c r="H27" s="61">
        <v>19.260000000000002</v>
      </c>
      <c r="I27" s="62"/>
      <c r="J27" s="61">
        <f t="shared" si="0"/>
        <v>0</v>
      </c>
      <c r="K27" s="3"/>
    </row>
    <row r="28" spans="1:11" s="9" customFormat="1" ht="22.5" x14ac:dyDescent="0.3">
      <c r="A28" s="58" t="s">
        <v>46</v>
      </c>
      <c r="B28" s="59"/>
      <c r="C28" s="59"/>
      <c r="D28" s="59"/>
      <c r="E28" s="59"/>
      <c r="F28" s="59"/>
      <c r="G28" s="60">
        <v>0</v>
      </c>
      <c r="H28" s="61">
        <v>19.260000000000002</v>
      </c>
      <c r="I28" s="62"/>
      <c r="J28" s="61">
        <f t="shared" si="0"/>
        <v>0</v>
      </c>
      <c r="K28" s="3"/>
    </row>
    <row r="29" spans="1:11" s="9" customFormat="1" ht="15.6" customHeight="1" x14ac:dyDescent="0.3">
      <c r="A29" s="58" t="s">
        <v>53</v>
      </c>
      <c r="B29" s="59"/>
      <c r="C29" s="59"/>
      <c r="D29" s="59"/>
      <c r="E29" s="59"/>
      <c r="F29" s="59"/>
      <c r="G29" s="60">
        <v>0</v>
      </c>
      <c r="H29" s="61">
        <v>19.260000000000002</v>
      </c>
      <c r="I29" s="62"/>
      <c r="J29" s="61">
        <f t="shared" si="0"/>
        <v>0</v>
      </c>
      <c r="K29" s="3"/>
    </row>
    <row r="30" spans="1:11" s="9" customFormat="1" ht="15.6" customHeight="1" x14ac:dyDescent="0.3">
      <c r="A30" s="58" t="s">
        <v>30</v>
      </c>
      <c r="B30" s="59"/>
      <c r="C30" s="59"/>
      <c r="D30" s="59"/>
      <c r="E30" s="59"/>
      <c r="F30" s="59"/>
      <c r="G30" s="60">
        <v>0</v>
      </c>
      <c r="H30" s="61">
        <v>19.260000000000002</v>
      </c>
      <c r="I30" s="62"/>
      <c r="J30" s="61">
        <f t="shared" si="0"/>
        <v>0</v>
      </c>
      <c r="K30" s="3"/>
    </row>
    <row r="31" spans="1:11" s="9" customFormat="1" ht="15.6" customHeight="1" x14ac:dyDescent="0.3">
      <c r="A31" s="58" t="s">
        <v>48</v>
      </c>
      <c r="B31" s="59"/>
      <c r="C31" s="59"/>
      <c r="D31" s="59"/>
      <c r="E31" s="59"/>
      <c r="F31" s="59"/>
      <c r="G31" s="60">
        <v>0</v>
      </c>
      <c r="H31" s="61">
        <v>19.260000000000002</v>
      </c>
      <c r="I31" s="62"/>
      <c r="J31" s="61">
        <f t="shared" si="0"/>
        <v>0</v>
      </c>
      <c r="K31" s="3"/>
    </row>
    <row r="32" spans="1:11" s="9" customFormat="1" ht="15.6" customHeight="1" x14ac:dyDescent="0.3">
      <c r="A32" s="58" t="s">
        <v>49</v>
      </c>
      <c r="B32" s="59"/>
      <c r="C32" s="59"/>
      <c r="D32" s="59"/>
      <c r="E32" s="59"/>
      <c r="F32" s="59"/>
      <c r="G32" s="60">
        <v>0</v>
      </c>
      <c r="H32" s="61">
        <v>19.260000000000002</v>
      </c>
      <c r="I32" s="62"/>
      <c r="J32" s="61">
        <f t="shared" si="0"/>
        <v>0</v>
      </c>
      <c r="K32" s="3"/>
    </row>
    <row r="33" spans="1:11" s="9" customFormat="1" ht="22.5" x14ac:dyDescent="0.3">
      <c r="A33" s="58" t="s">
        <v>50</v>
      </c>
      <c r="B33" s="59"/>
      <c r="C33" s="59"/>
      <c r="D33" s="59"/>
      <c r="E33" s="59"/>
      <c r="F33" s="59"/>
      <c r="G33" s="60">
        <v>0</v>
      </c>
      <c r="H33" s="61">
        <v>19.260000000000002</v>
      </c>
      <c r="I33" s="62"/>
      <c r="J33" s="61">
        <f t="shared" si="0"/>
        <v>0</v>
      </c>
      <c r="K33" s="3"/>
    </row>
    <row r="34" spans="1:11" s="9" customFormat="1" ht="15.6" customHeight="1" x14ac:dyDescent="0.3">
      <c r="A34" s="58" t="s">
        <v>52</v>
      </c>
      <c r="B34" s="59"/>
      <c r="C34" s="59"/>
      <c r="D34" s="59"/>
      <c r="E34" s="59"/>
      <c r="F34" s="59"/>
      <c r="G34" s="60">
        <v>0</v>
      </c>
      <c r="H34" s="61">
        <v>19.260000000000002</v>
      </c>
      <c r="I34" s="62"/>
      <c r="J34" s="61">
        <f t="shared" si="0"/>
        <v>0</v>
      </c>
      <c r="K34" s="3"/>
    </row>
    <row r="35" spans="1:11" s="9" customFormat="1" ht="15.6" customHeight="1" x14ac:dyDescent="0.3">
      <c r="A35" s="58" t="s">
        <v>51</v>
      </c>
      <c r="B35" s="59"/>
      <c r="C35" s="59"/>
      <c r="D35" s="59"/>
      <c r="E35" s="59"/>
      <c r="F35" s="59"/>
      <c r="G35" s="60">
        <v>0</v>
      </c>
      <c r="H35" s="61">
        <v>19.260000000000002</v>
      </c>
      <c r="I35" s="62"/>
      <c r="J35" s="61">
        <f t="shared" si="0"/>
        <v>0</v>
      </c>
      <c r="K35" s="3"/>
    </row>
    <row r="36" spans="1:11" s="9" customFormat="1" ht="15.6" customHeight="1" x14ac:dyDescent="0.3">
      <c r="A36" s="58" t="s">
        <v>31</v>
      </c>
      <c r="B36" s="59"/>
      <c r="C36" s="59"/>
      <c r="D36" s="59"/>
      <c r="E36" s="59"/>
      <c r="F36" s="59"/>
      <c r="G36" s="60">
        <v>0</v>
      </c>
      <c r="H36" s="61">
        <v>19.260000000000002</v>
      </c>
      <c r="I36" s="62"/>
      <c r="J36" s="61">
        <f t="shared" si="0"/>
        <v>0</v>
      </c>
      <c r="K36" s="3"/>
    </row>
    <row r="37" spans="1:11" s="9" customFormat="1" ht="15.6" customHeight="1" x14ac:dyDescent="0.3">
      <c r="A37" s="58" t="s">
        <v>32</v>
      </c>
      <c r="B37" s="59"/>
      <c r="C37" s="59"/>
      <c r="D37" s="59"/>
      <c r="E37" s="59"/>
      <c r="F37" s="59"/>
      <c r="G37" s="60">
        <v>0</v>
      </c>
      <c r="H37" s="61">
        <v>19.260000000000002</v>
      </c>
      <c r="I37" s="62"/>
      <c r="J37" s="61">
        <f t="shared" si="0"/>
        <v>0</v>
      </c>
      <c r="K37" s="3"/>
    </row>
    <row r="38" spans="1:11" s="9" customFormat="1" ht="15.6" customHeight="1" x14ac:dyDescent="0.3">
      <c r="A38" s="58" t="s">
        <v>33</v>
      </c>
      <c r="B38" s="59"/>
      <c r="C38" s="59"/>
      <c r="D38" s="59"/>
      <c r="E38" s="59"/>
      <c r="F38" s="59"/>
      <c r="G38" s="60">
        <v>0</v>
      </c>
      <c r="H38" s="61">
        <v>19.260000000000002</v>
      </c>
      <c r="I38" s="62"/>
      <c r="J38" s="61">
        <f t="shared" si="0"/>
        <v>0</v>
      </c>
      <c r="K38" s="3"/>
    </row>
    <row r="39" spans="1:11" s="9" customFormat="1" ht="15.6" customHeight="1" x14ac:dyDescent="0.3">
      <c r="A39" s="58" t="s">
        <v>34</v>
      </c>
      <c r="B39" s="59"/>
      <c r="C39" s="59"/>
      <c r="D39" s="59"/>
      <c r="E39" s="59"/>
      <c r="F39" s="59"/>
      <c r="G39" s="60">
        <v>0</v>
      </c>
      <c r="H39" s="61">
        <v>19.260000000000002</v>
      </c>
      <c r="I39" s="62"/>
      <c r="J39" s="61">
        <f t="shared" si="0"/>
        <v>0</v>
      </c>
      <c r="K39" s="3"/>
    </row>
    <row r="40" spans="1:11" s="9" customFormat="1" ht="15.6" customHeight="1" x14ac:dyDescent="0.3">
      <c r="A40" s="58" t="s">
        <v>54</v>
      </c>
      <c r="B40" s="59"/>
      <c r="C40" s="59"/>
      <c r="D40" s="59"/>
      <c r="E40" s="59"/>
      <c r="F40" s="59"/>
      <c r="G40" s="60">
        <v>0</v>
      </c>
      <c r="H40" s="61">
        <v>19.260000000000002</v>
      </c>
      <c r="I40" s="62"/>
      <c r="J40" s="61">
        <f t="shared" si="0"/>
        <v>0</v>
      </c>
      <c r="K40" s="3"/>
    </row>
    <row r="41" spans="1:11" s="9" customFormat="1" ht="15.6" customHeight="1" x14ac:dyDescent="0.3">
      <c r="A41" s="58" t="s">
        <v>55</v>
      </c>
      <c r="B41" s="59"/>
      <c r="C41" s="59"/>
      <c r="D41" s="59"/>
      <c r="E41" s="59"/>
      <c r="F41" s="59"/>
      <c r="G41" s="60">
        <v>0</v>
      </c>
      <c r="H41" s="61">
        <v>19.260000000000002</v>
      </c>
      <c r="I41" s="62"/>
      <c r="J41" s="61">
        <f t="shared" si="0"/>
        <v>0</v>
      </c>
      <c r="K41" s="3"/>
    </row>
    <row r="42" spans="1:11" s="9" customFormat="1" ht="15.6" customHeight="1" x14ac:dyDescent="0.3">
      <c r="A42" s="58" t="s">
        <v>56</v>
      </c>
      <c r="B42" s="59"/>
      <c r="C42" s="59"/>
      <c r="D42" s="59"/>
      <c r="E42" s="59"/>
      <c r="F42" s="59"/>
      <c r="G42" s="60">
        <v>0</v>
      </c>
      <c r="H42" s="61">
        <v>19.260000000000002</v>
      </c>
      <c r="I42" s="62"/>
      <c r="J42" s="61">
        <f t="shared" si="0"/>
        <v>0</v>
      </c>
      <c r="K42" s="3"/>
    </row>
    <row r="43" spans="1:11" s="9" customFormat="1" ht="15.6" customHeight="1" x14ac:dyDescent="0.3">
      <c r="A43" s="58" t="s">
        <v>57</v>
      </c>
      <c r="B43" s="59"/>
      <c r="C43" s="59"/>
      <c r="D43" s="59"/>
      <c r="E43" s="59"/>
      <c r="F43" s="59"/>
      <c r="G43" s="60">
        <v>0</v>
      </c>
      <c r="H43" s="61">
        <v>19.260000000000002</v>
      </c>
      <c r="I43" s="62"/>
      <c r="J43" s="61">
        <f t="shared" si="0"/>
        <v>0</v>
      </c>
      <c r="K43" s="3"/>
    </row>
    <row r="44" spans="1:11" s="9" customFormat="1" ht="15.6" customHeight="1" x14ac:dyDescent="0.3">
      <c r="A44" s="58" t="s">
        <v>29</v>
      </c>
      <c r="B44" s="59"/>
      <c r="C44" s="59"/>
      <c r="D44" s="59"/>
      <c r="E44" s="59"/>
      <c r="F44" s="59"/>
      <c r="G44" s="60">
        <v>0</v>
      </c>
      <c r="H44" s="61">
        <v>19.260000000000002</v>
      </c>
      <c r="I44" s="62"/>
      <c r="J44" s="61">
        <f t="shared" si="0"/>
        <v>0</v>
      </c>
      <c r="K44" s="3"/>
    </row>
    <row r="45" spans="1:11" s="9" customFormat="1" ht="15.6" customHeight="1" x14ac:dyDescent="0.3">
      <c r="A45" s="58" t="s">
        <v>58</v>
      </c>
      <c r="B45" s="59"/>
      <c r="C45" s="59"/>
      <c r="D45" s="59"/>
      <c r="E45" s="59"/>
      <c r="F45" s="59"/>
      <c r="G45" s="60">
        <v>0</v>
      </c>
      <c r="H45" s="61">
        <v>19.260000000000002</v>
      </c>
      <c r="I45" s="62"/>
      <c r="J45" s="61">
        <f t="shared" si="0"/>
        <v>0</v>
      </c>
      <c r="K45" s="3"/>
    </row>
    <row r="46" spans="1:11" ht="15.6" customHeight="1" x14ac:dyDescent="0.3">
      <c r="A46" s="63"/>
      <c r="B46" s="64"/>
      <c r="C46" s="64"/>
      <c r="D46" s="64"/>
      <c r="E46" s="64"/>
      <c r="F46" s="64"/>
      <c r="G46" s="75"/>
      <c r="H46" s="57"/>
      <c r="I46" s="57"/>
      <c r="J46" s="67"/>
      <c r="K46" s="3"/>
    </row>
    <row r="47" spans="1:11" s="4" customFormat="1" ht="15.6" customHeight="1" x14ac:dyDescent="0.3">
      <c r="A47" s="58" t="s">
        <v>19</v>
      </c>
      <c r="B47" s="59"/>
      <c r="C47" s="59"/>
      <c r="D47" s="59"/>
      <c r="E47" s="59"/>
      <c r="F47" s="59"/>
      <c r="G47" s="59"/>
      <c r="H47" s="62"/>
      <c r="I47" s="62"/>
      <c r="J47" s="61">
        <f>IF(SUM(J23:J45)&gt;0,4.19,0)</f>
        <v>0</v>
      </c>
      <c r="K47" s="8"/>
    </row>
    <row r="48" spans="1:11" ht="15.6" customHeight="1" x14ac:dyDescent="0.3">
      <c r="A48" s="111" t="s">
        <v>4</v>
      </c>
      <c r="B48" s="112"/>
      <c r="C48" s="112"/>
      <c r="D48" s="112"/>
      <c r="E48" s="112"/>
      <c r="F48" s="112"/>
      <c r="G48" s="112"/>
      <c r="H48" s="112"/>
      <c r="I48" s="113"/>
      <c r="J48" s="68">
        <f>SUM(J23:J47)</f>
        <v>0</v>
      </c>
      <c r="K48" s="3"/>
    </row>
    <row r="49" spans="1:15" ht="22.9" customHeight="1" x14ac:dyDescent="0.3">
      <c r="A49" s="58" t="s">
        <v>3</v>
      </c>
      <c r="B49" s="59"/>
      <c r="C49" s="59"/>
      <c r="D49" s="59"/>
      <c r="E49" s="59"/>
      <c r="F49" s="59"/>
      <c r="G49" s="59"/>
      <c r="H49" s="62"/>
      <c r="I49" s="62"/>
      <c r="J49" s="61">
        <f>J48*0.19</f>
        <v>0</v>
      </c>
      <c r="K49" s="3"/>
    </row>
    <row r="50" spans="1:15" ht="18.75" x14ac:dyDescent="0.3">
      <c r="A50" s="65" t="s">
        <v>0</v>
      </c>
      <c r="B50" s="65"/>
      <c r="C50" s="65"/>
      <c r="D50" s="65"/>
      <c r="E50" s="65"/>
      <c r="F50" s="65"/>
      <c r="G50" s="65"/>
      <c r="H50" s="66"/>
      <c r="I50" s="66"/>
      <c r="J50" s="68">
        <f>SUM(J48+J49)</f>
        <v>0</v>
      </c>
      <c r="K50" s="3"/>
    </row>
    <row r="51" spans="1:15" ht="9.6" customHeight="1" x14ac:dyDescent="0.3">
      <c r="A51" s="76"/>
      <c r="B51" s="76"/>
      <c r="C51" s="76"/>
      <c r="D51" s="76"/>
      <c r="E51" s="76"/>
      <c r="F51" s="76"/>
      <c r="G51" s="76"/>
      <c r="H51" s="24"/>
      <c r="I51" s="24"/>
      <c r="J51" s="76"/>
      <c r="K51" s="3"/>
    </row>
    <row r="52" spans="1:15" s="9" customFormat="1" ht="15" customHeight="1" x14ac:dyDescent="0.3">
      <c r="A52" s="77" t="s">
        <v>40</v>
      </c>
      <c r="B52" s="76"/>
      <c r="C52" s="76"/>
      <c r="D52" s="76"/>
      <c r="E52" s="76"/>
      <c r="F52" s="76"/>
      <c r="G52" s="76"/>
      <c r="H52" s="24"/>
      <c r="I52" s="24"/>
      <c r="J52" s="76"/>
      <c r="K52" s="3"/>
    </row>
    <row r="53" spans="1:15" s="9" customFormat="1" ht="47.25" customHeight="1" x14ac:dyDescent="0.3">
      <c r="A53" s="91" t="s">
        <v>42</v>
      </c>
      <c r="B53" s="92"/>
      <c r="C53" s="92"/>
      <c r="D53" s="92"/>
      <c r="E53" s="92"/>
      <c r="F53" s="92"/>
      <c r="G53" s="92"/>
      <c r="H53" s="92"/>
      <c r="I53" s="92"/>
      <c r="J53" s="93"/>
      <c r="K53" s="3"/>
    </row>
    <row r="54" spans="1:15" s="9" customFormat="1" ht="9.6" customHeight="1" x14ac:dyDescent="0.3">
      <c r="A54" s="25"/>
      <c r="B54" s="25"/>
      <c r="C54" s="25"/>
      <c r="D54" s="25"/>
      <c r="E54" s="25"/>
      <c r="F54" s="25"/>
      <c r="G54" s="25"/>
      <c r="H54" s="26"/>
      <c r="I54" s="26"/>
      <c r="J54" s="25"/>
      <c r="K54" s="3"/>
    </row>
    <row r="55" spans="1:15" s="9" customFormat="1" ht="8.4499999999999993" customHeight="1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3"/>
    </row>
    <row r="56" spans="1:15" s="18" customFormat="1" ht="23.25" customHeight="1" x14ac:dyDescent="0.15">
      <c r="A56" s="94" t="s">
        <v>41</v>
      </c>
      <c r="B56" s="94"/>
      <c r="C56" s="94"/>
      <c r="D56" s="94"/>
      <c r="E56" s="94"/>
      <c r="F56" s="94"/>
      <c r="G56" s="94"/>
      <c r="H56" s="94"/>
      <c r="I56" s="94"/>
      <c r="J56" s="94"/>
    </row>
    <row r="57" spans="1:15" s="9" customFormat="1" ht="10.5" customHeight="1" x14ac:dyDescent="0.3">
      <c r="A57" s="101" t="s">
        <v>27</v>
      </c>
      <c r="B57" s="102"/>
      <c r="C57" s="102"/>
      <c r="D57" s="102"/>
      <c r="E57" s="102"/>
      <c r="F57" s="102"/>
      <c r="G57" s="102"/>
      <c r="H57" s="102"/>
      <c r="I57" s="102"/>
      <c r="J57" s="102"/>
      <c r="K57" s="3"/>
    </row>
    <row r="58" spans="1:15" s="18" customFormat="1" ht="15" customHeight="1" x14ac:dyDescent="0.15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5" s="18" customFormat="1" ht="14.25" customHeight="1" x14ac:dyDescent="0.2">
      <c r="A59" s="89" t="s">
        <v>22</v>
      </c>
      <c r="B59" s="90"/>
      <c r="C59" s="90"/>
      <c r="D59" s="90"/>
      <c r="E59" s="90"/>
      <c r="F59" s="90"/>
      <c r="G59" s="90"/>
      <c r="H59" s="90"/>
      <c r="I59" s="90"/>
      <c r="J59" s="90"/>
    </row>
    <row r="60" spans="1:15" s="9" customFormat="1" ht="29.25" customHeight="1" x14ac:dyDescent="0.3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3"/>
    </row>
    <row r="61" spans="1:15" ht="4.9000000000000004" customHeight="1" x14ac:dyDescent="0.3">
      <c r="K61" s="3"/>
    </row>
    <row r="62" spans="1:15" ht="12.6" customHeight="1" x14ac:dyDescent="0.3">
      <c r="A62" s="101" t="s">
        <v>15</v>
      </c>
      <c r="B62" s="102"/>
      <c r="C62" s="102"/>
      <c r="D62" s="102"/>
      <c r="E62" s="102"/>
      <c r="F62" s="102"/>
      <c r="G62" s="102"/>
      <c r="H62" s="102"/>
      <c r="I62" s="102"/>
      <c r="J62" s="102"/>
      <c r="K62" s="3"/>
    </row>
    <row r="63" spans="1:15" ht="12.75" customHeight="1" x14ac:dyDescent="0.25">
      <c r="A63" s="10"/>
      <c r="B63" s="10"/>
      <c r="C63" s="10"/>
      <c r="D63" s="10"/>
      <c r="E63" s="10"/>
      <c r="F63" s="10"/>
      <c r="G63" s="10"/>
      <c r="H63" s="11"/>
      <c r="I63" s="11"/>
      <c r="J63" s="12"/>
    </row>
    <row r="64" spans="1:15" ht="60" customHeight="1" x14ac:dyDescent="0.25">
      <c r="A64" s="10"/>
      <c r="B64" s="10"/>
      <c r="C64" s="10"/>
      <c r="D64" s="10"/>
      <c r="E64" s="10"/>
      <c r="F64" s="10"/>
      <c r="G64" s="10"/>
      <c r="H64" s="11"/>
      <c r="I64" s="10"/>
      <c r="J64" s="13"/>
      <c r="K64" s="1"/>
      <c r="L64" s="1"/>
      <c r="M64" s="1"/>
      <c r="N64" s="4"/>
      <c r="O64" s="4"/>
    </row>
    <row r="65" spans="1:10" x14ac:dyDescent="0.25">
      <c r="A65" s="10"/>
      <c r="B65" s="10"/>
      <c r="C65" s="10"/>
      <c r="D65" s="10"/>
      <c r="E65" s="10"/>
      <c r="F65" s="10"/>
      <c r="G65" s="10"/>
      <c r="H65" s="11"/>
      <c r="I65" s="51" t="s">
        <v>5</v>
      </c>
      <c r="J65" s="10"/>
    </row>
    <row r="66" spans="1:10" ht="10.5" customHeight="1" x14ac:dyDescent="0.25">
      <c r="A66" s="10"/>
      <c r="B66" s="10"/>
      <c r="C66" s="10"/>
      <c r="D66" s="10"/>
      <c r="E66" s="10"/>
      <c r="F66" s="10"/>
      <c r="G66" s="10"/>
      <c r="H66" s="11"/>
      <c r="I66" s="52"/>
      <c r="J66" s="10"/>
    </row>
    <row r="67" spans="1:10" x14ac:dyDescent="0.25">
      <c r="A67" s="69" t="s">
        <v>21</v>
      </c>
      <c r="B67" s="22"/>
      <c r="C67" s="22"/>
      <c r="D67" s="22"/>
      <c r="E67" s="22"/>
      <c r="F67" s="22"/>
      <c r="G67" s="22"/>
      <c r="H67" s="23"/>
      <c r="I67" s="52"/>
      <c r="J67" s="22"/>
    </row>
    <row r="68" spans="1:10" x14ac:dyDescent="0.25">
      <c r="A68" s="14"/>
      <c r="B68" s="14"/>
      <c r="C68" s="14"/>
      <c r="D68" s="14"/>
      <c r="E68" s="14"/>
      <c r="F68" s="14"/>
      <c r="G68" s="14"/>
      <c r="H68" s="15"/>
      <c r="I68" s="16"/>
      <c r="J68" s="14"/>
    </row>
    <row r="69" spans="1:10" x14ac:dyDescent="0.25">
      <c r="A69" s="14"/>
      <c r="B69" s="14"/>
      <c r="C69" s="14"/>
      <c r="D69" s="14"/>
      <c r="E69" s="14"/>
      <c r="F69" s="14"/>
      <c r="G69" s="14"/>
      <c r="H69" s="15"/>
      <c r="I69" s="16"/>
      <c r="J69" s="14"/>
    </row>
    <row r="70" spans="1:10" x14ac:dyDescent="0.25">
      <c r="A70" s="14"/>
      <c r="B70" s="14"/>
      <c r="C70" s="14"/>
      <c r="D70" s="14"/>
      <c r="E70" s="14"/>
      <c r="F70" s="14"/>
      <c r="G70" s="14"/>
      <c r="H70" s="15"/>
      <c r="I70" s="16"/>
      <c r="J70" s="14"/>
    </row>
    <row r="71" spans="1:10" x14ac:dyDescent="0.25">
      <c r="A71" s="14"/>
      <c r="B71" s="14"/>
      <c r="C71" s="14"/>
      <c r="D71" s="14"/>
      <c r="E71" s="14"/>
      <c r="F71" s="14"/>
      <c r="G71" s="14"/>
      <c r="H71" s="15"/>
      <c r="I71" s="15"/>
      <c r="J71" s="14"/>
    </row>
    <row r="72" spans="1:10" x14ac:dyDescent="0.25">
      <c r="A72" s="14"/>
      <c r="B72" s="14"/>
      <c r="C72" s="14"/>
      <c r="D72" s="14"/>
      <c r="E72" s="14"/>
      <c r="F72" s="14"/>
      <c r="G72" s="14"/>
      <c r="H72" s="15"/>
      <c r="I72" s="15"/>
      <c r="J72" s="14"/>
    </row>
    <row r="73" spans="1:10" x14ac:dyDescent="0.25">
      <c r="A73" s="14"/>
      <c r="B73" s="14"/>
      <c r="C73" s="14"/>
      <c r="D73" s="14"/>
      <c r="E73" s="14"/>
      <c r="F73" s="14"/>
      <c r="G73" s="14"/>
      <c r="H73" s="15"/>
      <c r="I73" s="15"/>
      <c r="J73" s="14"/>
    </row>
    <row r="74" spans="1:10" x14ac:dyDescent="0.25">
      <c r="A74" s="14"/>
      <c r="B74" s="14"/>
      <c r="C74" s="14"/>
      <c r="D74" s="14"/>
      <c r="E74" s="14"/>
      <c r="F74" s="14"/>
      <c r="G74" s="14"/>
      <c r="H74" s="15"/>
      <c r="I74" s="15"/>
      <c r="J74" s="14"/>
    </row>
    <row r="75" spans="1:10" ht="23.25" x14ac:dyDescent="0.35">
      <c r="A75" s="2"/>
      <c r="B75" s="2"/>
      <c r="C75" s="2"/>
      <c r="D75" s="2"/>
      <c r="E75" s="2"/>
      <c r="F75" s="2"/>
      <c r="G75" s="2"/>
      <c r="H75" s="6"/>
      <c r="I75" s="6"/>
      <c r="J75" s="2"/>
    </row>
    <row r="76" spans="1:10" ht="23.25" x14ac:dyDescent="0.35">
      <c r="A76" s="2"/>
      <c r="B76" s="2"/>
      <c r="C76" s="2"/>
      <c r="D76" s="2"/>
      <c r="E76" s="2"/>
      <c r="F76" s="2"/>
      <c r="G76" s="2"/>
      <c r="H76" s="6"/>
      <c r="I76" s="6"/>
      <c r="J76" s="2"/>
    </row>
  </sheetData>
  <sheetProtection algorithmName="SHA-512" hashValue="XDZaeuLx1NM33od95DlPnG/AKqkfx+4YsPwl5+CI1T8e/TySCAB20ZiFf1kTeo2ujAlvd7fQzhCFCWCfiv7omA==" saltValue="z1yEW1TB8ZSKIBK7p511Mw==" spinCount="100000" sheet="1" selectLockedCells="1"/>
  <mergeCells count="35">
    <mergeCell ref="A62:J62"/>
    <mergeCell ref="I11:J11"/>
    <mergeCell ref="I12:J12"/>
    <mergeCell ref="I13:J13"/>
    <mergeCell ref="G12:H12"/>
    <mergeCell ref="G13:H13"/>
    <mergeCell ref="F20:J20"/>
    <mergeCell ref="G18:J18"/>
    <mergeCell ref="G19:J19"/>
    <mergeCell ref="G17:J17"/>
    <mergeCell ref="A15:J15"/>
    <mergeCell ref="F16:J16"/>
    <mergeCell ref="A48:I48"/>
    <mergeCell ref="A57:J57"/>
    <mergeCell ref="G3:H3"/>
    <mergeCell ref="I3:J3"/>
    <mergeCell ref="I4:J4"/>
    <mergeCell ref="I5:J5"/>
    <mergeCell ref="A59:J59"/>
    <mergeCell ref="A53:J53"/>
    <mergeCell ref="A56:J56"/>
    <mergeCell ref="I6:J6"/>
    <mergeCell ref="G4:H4"/>
    <mergeCell ref="G5:H5"/>
    <mergeCell ref="G6:H6"/>
    <mergeCell ref="G11:H11"/>
    <mergeCell ref="G7:H7"/>
    <mergeCell ref="G8:H8"/>
    <mergeCell ref="A4:A5"/>
    <mergeCell ref="I7:J7"/>
    <mergeCell ref="I8:J8"/>
    <mergeCell ref="I9:J9"/>
    <mergeCell ref="I10:J10"/>
    <mergeCell ref="G9:H9"/>
    <mergeCell ref="G10:H10"/>
  </mergeCells>
  <dataValidations disablePrompts="1" count="1">
    <dataValidation type="whole" allowBlank="1" showInputMessage="1" showErrorMessage="1" sqref="G23:G45">
      <formula1>0</formula1>
      <formula2>500</formula2>
    </dataValidation>
  </dataValidations>
  <hyperlinks>
    <hyperlink ref="A62" r:id="rId1"/>
    <hyperlink ref="A57" r:id="rId2"/>
    <hyperlink ref="G1" r:id="rId3"/>
  </hyperlinks>
  <pageMargins left="0.70866141732283472" right="0.70866141732283472" top="1.3385826771653544" bottom="0.53428571428571425" header="0.31496062992125984" footer="0.31496062992125984"/>
  <pageSetup paperSize="9" scale="66" orientation="portrait" r:id="rId4"/>
  <headerFooter differentOddEven="1">
    <oddHeader>&amp;L&amp;"Arial,Fett"&amp;18
Bestellung Testkarten&amp;R
&amp;G</oddHeader>
    <oddFooter>&amp;L&amp;"Arial,Standard"&amp;8
Version: 1.7&amp;C&amp;"Arial,Standard"&amp;8 © gematik 2020</oddFooter>
  </headerFooter>
  <drawing r:id="rId5"/>
  <legacyDrawing r:id="rId6"/>
  <legacyDrawingHF r:id="rId7"/>
  <controls>
    <mc:AlternateContent xmlns:mc="http://schemas.openxmlformats.org/markup-compatibility/2006">
      <mc:Choice Requires="x14">
        <control shapeId="1026" r:id="rId8" name="CheckBox1">
          <controlPr defaultSize="0" autoLine="0" r:id="rId9">
            <anchor moveWithCells="1">
              <from>
                <xdr:col>0</xdr:col>
                <xdr:colOff>19050</xdr:colOff>
                <xdr:row>59</xdr:row>
                <xdr:rowOff>76200</xdr:rowOff>
              </from>
              <to>
                <xdr:col>9</xdr:col>
                <xdr:colOff>1409700</xdr:colOff>
                <xdr:row>61</xdr:row>
                <xdr:rowOff>19050</xdr:rowOff>
              </to>
            </anchor>
          </controlPr>
        </control>
      </mc:Choice>
      <mc:Fallback>
        <control shapeId="1026" r:id="rId8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>
      <selection activeCell="C12" sqref="C12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Gematik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Dost, Mareen</cp:lastModifiedBy>
  <cp:lastPrinted>2020-02-12T10:14:17Z</cp:lastPrinted>
  <dcterms:created xsi:type="dcterms:W3CDTF">2015-06-16T08:30:06Z</dcterms:created>
  <dcterms:modified xsi:type="dcterms:W3CDTF">2020-03-10T13:15:51Z</dcterms:modified>
</cp:coreProperties>
</file>