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dreas.drecker\Desktop\"/>
    </mc:Choice>
  </mc:AlternateContent>
  <workbookProtection workbookPassword="CB95" lockStructure="1"/>
  <bookViews>
    <workbookView xWindow="570" yWindow="30" windowWidth="19620" windowHeight="104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35" i="1" l="1"/>
  <c r="I32" i="1" l="1"/>
  <c r="K38" i="1" s="1"/>
  <c r="K40" i="1" s="1"/>
  <c r="K41" i="1" l="1"/>
</calcChain>
</file>

<file path=xl/sharedStrings.xml><?xml version="1.0" encoding="utf-8"?>
<sst xmlns="http://schemas.openxmlformats.org/spreadsheetml/2006/main" count="41" uniqueCount="37">
  <si>
    <t>Gesamt</t>
  </si>
  <si>
    <t>Kosten</t>
  </si>
  <si>
    <t>Anzahl</t>
  </si>
  <si>
    <t>Einzelpreis</t>
  </si>
  <si>
    <t>Zwischensumme</t>
  </si>
  <si>
    <t>Datum, Unterschrift des Bestellers</t>
  </si>
  <si>
    <t>Bestellanschrift</t>
  </si>
  <si>
    <t>Persönliche Kontaktdaten</t>
  </si>
  <si>
    <t>Firmen-URL</t>
  </si>
  <si>
    <t>Land*</t>
  </si>
  <si>
    <t>E-Mail*</t>
  </si>
  <si>
    <t>Telefonnummer*</t>
  </si>
  <si>
    <t>E-Mail</t>
  </si>
  <si>
    <t>Telefonnummer</t>
  </si>
  <si>
    <t>Organisation/Firma od. 
Nachname, Vorname*</t>
  </si>
  <si>
    <t xml:space="preserve">Zustimmungen: </t>
  </si>
  <si>
    <t>Nachname, Vorname</t>
  </si>
  <si>
    <t>https://www.gematik.de/datenschutzerklaerung/</t>
  </si>
  <si>
    <t>Straße/Hausnummer*</t>
  </si>
  <si>
    <t>Postleitzahl/Ort*</t>
  </si>
  <si>
    <t>USt-IdNr.*</t>
  </si>
  <si>
    <t>Debitorennummer
(falls vorhanden)</t>
  </si>
  <si>
    <t>Straße/Hausnummer</t>
  </si>
  <si>
    <t>PLZ/Ort</t>
  </si>
  <si>
    <t>Lizenzen für KoPS 3.1</t>
  </si>
  <si>
    <t>https://fachportal.gematik.de/service/konnektorsimulator-fuer-primaersysteme/kops-31-bestellung/</t>
  </si>
  <si>
    <r>
      <t>Rechnungsanschrift</t>
    </r>
    <r>
      <rPr>
        <sz val="8"/>
        <color theme="1"/>
        <rFont val="Verdana"/>
        <family val="2"/>
      </rPr>
      <t xml:space="preserve"> (falls abweichend)</t>
    </r>
  </si>
  <si>
    <t>https://fachportal.gematik.de/fileadmin/user_upload/fachportal/files/Service/Konnektorsimulator/Bestellung/Nutzungsbedingungen_KoPS_3.1.pdf</t>
  </si>
  <si>
    <t>16 % USt auf Betrag der Zwischensumme</t>
  </si>
  <si>
    <t>Für eine verbindliche Bestellung senden Sie bitte den eingescannten Ausdruck dieses unterschriebenen Formulars an betrieb@gematik.de.</t>
  </si>
  <si>
    <r>
      <t xml:space="preserve">Jira Service Desk für Primärsysteme 
</t>
    </r>
    <r>
      <rPr>
        <sz val="8"/>
        <color theme="1"/>
        <rFont val="Verdana"/>
        <family val="2"/>
      </rPr>
      <t>(Nutzen Sie unser Support-Tool für Ihre Anfragen und behalten Sie jederzeit den Überblick über den Status Ihrer Anfragen)</t>
    </r>
  </si>
  <si>
    <r>
      <t xml:space="preserve">Alle mit </t>
    </r>
    <r>
      <rPr>
        <sz val="8"/>
        <color rgb="FFFF0000"/>
        <rFont val="Verdana"/>
        <family val="2"/>
      </rPr>
      <t>*</t>
    </r>
    <r>
      <rPr>
        <sz val="8"/>
        <color theme="1"/>
        <rFont val="Verdana"/>
        <family val="2"/>
      </rPr>
      <t xml:space="preserve"> gekennzeichneten Felder sind Pflichtfelder und müssen vom Besteller ausgefüllt werden. Die Verarbeitung der in den Pflicht-
feldern angegebenen Daten erfolgt zum Zweck der Auftragsabwicklung und unterliegt den gesetzlichen Erfordernissen (z.B. Speicherfristen). </t>
    </r>
  </si>
  <si>
    <t>gematik GmbH
Friedrichstraße 136
10117 Berlin</t>
  </si>
  <si>
    <t>Lizenzen für KoPS 2.1</t>
  </si>
  <si>
    <t xml:space="preserve">Pro bestellter KoPS 3.1-Lizenz können die Kosten für eine bereits erworbene KoPS 2.1-Lizenz angerechnet werden. Bitte tragen Sie hierzu für jede anrechnungsfähige KoPS 2.1-Lizenz die zugehörige Lizenznummer in dieses Formular ein, damit eine Zuordnung vorgenommen werden kann. Jede bereits erworbene KoPS 2.1-Lizenz wird nur einmal angerechnet. 
Es gelten die Bestell- und Lieferkonditionen für KoPS 3.1, die Sie im Fachportal der gematik finden:  </t>
  </si>
  <si>
    <t>Anrechnungsfähige KoPS 2.1-Lizenzen</t>
  </si>
  <si>
    <t>KoPS 2.1-Lizenznummern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</si>
</sst>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0000"/>
  </numFmts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sz val="8"/>
      <color rgb="FF3F3F76"/>
      <name val="Verdana"/>
      <family val="2"/>
    </font>
    <font>
      <sz val="8"/>
      <color rgb="FFFF0000"/>
      <name val="Verdana"/>
      <family val="2"/>
    </font>
    <font>
      <u/>
      <sz val="7.5"/>
      <color theme="10"/>
      <name val="Verdana"/>
      <family val="2"/>
    </font>
    <font>
      <sz val="7.5"/>
      <color theme="1"/>
      <name val="Verdana"/>
      <family val="2"/>
    </font>
    <font>
      <sz val="9"/>
      <color theme="1"/>
      <name val="Verdana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Border="1" applyAlignme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Alignment="1" applyProtection="1">
      <alignment wrapText="1"/>
    </xf>
    <xf numFmtId="0" fontId="12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 applyProtection="1"/>
    <xf numFmtId="0" fontId="10" fillId="0" borderId="0" xfId="0" applyFont="1" applyAlignment="1" applyProtection="1"/>
    <xf numFmtId="0" fontId="11" fillId="0" borderId="0" xfId="2" applyFont="1" applyAlignment="1" applyProtection="1"/>
    <xf numFmtId="0" fontId="10" fillId="0" borderId="0" xfId="0" applyFont="1" applyAlignment="1" applyProtection="1">
      <alignment horizontal="right"/>
    </xf>
    <xf numFmtId="0" fontId="10" fillId="4" borderId="25" xfId="0" applyFont="1" applyFill="1" applyBorder="1" applyAlignment="1" applyProtection="1">
      <alignment horizontal="center"/>
    </xf>
    <xf numFmtId="0" fontId="10" fillId="4" borderId="26" xfId="0" applyFont="1" applyFill="1" applyBorder="1" applyAlignment="1" applyProtection="1">
      <alignment horizontal="center"/>
    </xf>
    <xf numFmtId="0" fontId="13" fillId="3" borderId="27" xfId="1" applyFont="1" applyFill="1" applyBorder="1" applyAlignment="1" applyProtection="1">
      <alignment horizontal="center" vertical="center"/>
      <protection locked="0"/>
    </xf>
    <xf numFmtId="0" fontId="13" fillId="3" borderId="8" xfId="1" applyFont="1" applyFill="1" applyBorder="1" applyAlignment="1" applyProtection="1">
      <alignment horizontal="center" vertical="center"/>
      <protection locked="0"/>
    </xf>
    <xf numFmtId="0" fontId="13" fillId="3" borderId="10" xfId="1" applyFont="1" applyFill="1" applyBorder="1" applyAlignment="1" applyProtection="1">
      <alignment horizontal="center" vertical="center"/>
      <protection locked="0"/>
    </xf>
    <xf numFmtId="0" fontId="13" fillId="3" borderId="5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3" borderId="3" xfId="1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 wrapText="1"/>
    </xf>
    <xf numFmtId="0" fontId="13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vertical="center"/>
    </xf>
    <xf numFmtId="0" fontId="10" fillId="0" borderId="22" xfId="0" applyFont="1" applyBorder="1" applyAlignment="1" applyProtection="1">
      <alignment vertical="center" wrapText="1"/>
    </xf>
    <xf numFmtId="0" fontId="13" fillId="3" borderId="31" xfId="1" applyFont="1" applyFill="1" applyBorder="1" applyAlignment="1" applyProtection="1">
      <alignment horizontal="center" vertical="center"/>
      <protection locked="0"/>
    </xf>
    <xf numFmtId="0" fontId="13" fillId="3" borderId="20" xfId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top" wrapText="1"/>
    </xf>
    <xf numFmtId="0" fontId="13" fillId="3" borderId="6" xfId="1" applyFont="1" applyFill="1" applyBorder="1" applyAlignment="1" applyProtection="1">
      <alignment horizontal="left"/>
      <protection locked="0"/>
    </xf>
    <xf numFmtId="0" fontId="13" fillId="0" borderId="6" xfId="1" applyFont="1" applyFill="1" applyBorder="1" applyAlignment="1" applyProtection="1">
      <alignment horizontal="left"/>
      <protection locked="0"/>
    </xf>
    <xf numFmtId="0" fontId="13" fillId="0" borderId="6" xfId="1" applyFont="1" applyFill="1" applyBorder="1" applyAlignment="1" applyProtection="1">
      <alignment horizontal="right"/>
      <protection locked="0"/>
    </xf>
    <xf numFmtId="0" fontId="10" fillId="0" borderId="32" xfId="0" applyFont="1" applyBorder="1" applyAlignment="1" applyProtection="1">
      <alignment vertical="center" wrapText="1"/>
    </xf>
    <xf numFmtId="0" fontId="13" fillId="3" borderId="7" xfId="1" applyFont="1" applyFill="1" applyBorder="1" applyAlignment="1" applyProtection="1">
      <alignment horizontal="left"/>
      <protection locked="0"/>
    </xf>
    <xf numFmtId="0" fontId="13" fillId="3" borderId="8" xfId="1" applyFont="1" applyFill="1" applyBorder="1" applyAlignment="1" applyProtection="1">
      <alignment horizontal="left"/>
      <protection locked="0"/>
    </xf>
    <xf numFmtId="0" fontId="13" fillId="3" borderId="10" xfId="1" applyFont="1" applyFill="1" applyBorder="1" applyAlignment="1" applyProtection="1">
      <alignment horizontal="left"/>
      <protection locked="0"/>
    </xf>
    <xf numFmtId="0" fontId="13" fillId="3" borderId="9" xfId="1" applyFont="1" applyFill="1" applyBorder="1" applyAlignment="1" applyProtection="1">
      <alignment horizontal="left"/>
      <protection locked="0"/>
    </xf>
    <xf numFmtId="0" fontId="13" fillId="3" borderId="1" xfId="1" applyFont="1" applyFill="1" applyBorder="1" applyAlignment="1" applyProtection="1">
      <alignment horizontal="left"/>
      <protection locked="0"/>
    </xf>
    <xf numFmtId="0" fontId="13" fillId="3" borderId="3" xfId="1" applyFont="1" applyFill="1" applyBorder="1" applyAlignment="1" applyProtection="1">
      <alignment horizontal="left"/>
      <protection locked="0"/>
    </xf>
    <xf numFmtId="0" fontId="13" fillId="3" borderId="30" xfId="1" applyFont="1" applyFill="1" applyBorder="1" applyAlignment="1" applyProtection="1">
      <alignment horizontal="center"/>
      <protection locked="0"/>
    </xf>
    <xf numFmtId="0" fontId="13" fillId="3" borderId="33" xfId="1" applyFont="1" applyFill="1" applyBorder="1" applyAlignment="1" applyProtection="1">
      <alignment horizontal="left"/>
      <protection locked="0"/>
    </xf>
    <xf numFmtId="0" fontId="13" fillId="3" borderId="34" xfId="1" applyFont="1" applyFill="1" applyBorder="1" applyAlignment="1" applyProtection="1">
      <alignment horizontal="left"/>
      <protection locked="0"/>
    </xf>
    <xf numFmtId="0" fontId="13" fillId="3" borderId="35" xfId="1" applyFont="1" applyFill="1" applyBorder="1" applyAlignment="1" applyProtection="1">
      <alignment horizontal="left"/>
      <protection locked="0"/>
    </xf>
    <xf numFmtId="0" fontId="13" fillId="3" borderId="36" xfId="1" applyFont="1" applyFill="1" applyBorder="1" applyAlignment="1" applyProtection="1">
      <alignment horizontal="center"/>
      <protection locked="0"/>
    </xf>
    <xf numFmtId="0" fontId="13" fillId="3" borderId="14" xfId="1" applyFont="1" applyFill="1" applyBorder="1" applyAlignment="1" applyProtection="1">
      <alignment horizontal="left"/>
      <protection locked="0"/>
    </xf>
    <xf numFmtId="0" fontId="13" fillId="3" borderId="15" xfId="1" applyFont="1" applyFill="1" applyBorder="1" applyAlignment="1" applyProtection="1">
      <alignment horizontal="left"/>
      <protection locked="0"/>
    </xf>
    <xf numFmtId="0" fontId="13" fillId="3" borderId="19" xfId="1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wrapText="1"/>
    </xf>
    <xf numFmtId="0" fontId="10" fillId="4" borderId="2" xfId="0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10" fillId="0" borderId="2" xfId="0" applyFont="1" applyBorder="1" applyProtection="1"/>
    <xf numFmtId="0" fontId="10" fillId="3" borderId="2" xfId="0" applyFont="1" applyFill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</xf>
    <xf numFmtId="0" fontId="10" fillId="0" borderId="17" xfId="0" applyFont="1" applyBorder="1" applyAlignment="1" applyProtection="1">
      <alignment wrapText="1"/>
    </xf>
    <xf numFmtId="0" fontId="10" fillId="0" borderId="17" xfId="0" applyFont="1" applyBorder="1" applyProtection="1"/>
    <xf numFmtId="0" fontId="10" fillId="0" borderId="17" xfId="0" applyFont="1" applyBorder="1" applyAlignment="1" applyProtection="1">
      <alignment horizontal="center"/>
      <protection locked="0"/>
    </xf>
    <xf numFmtId="164" fontId="10" fillId="0" borderId="17" xfId="0" applyNumberFormat="1" applyFont="1" applyBorder="1" applyAlignment="1" applyProtection="1">
      <alignment horizontal="right"/>
    </xf>
    <xf numFmtId="164" fontId="10" fillId="0" borderId="17" xfId="0" applyNumberFormat="1" applyFont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65" fontId="10" fillId="3" borderId="2" xfId="0" applyNumberFormat="1" applyFont="1" applyFill="1" applyBorder="1" applyAlignment="1" applyProtection="1">
      <alignment horizontal="center"/>
      <protection locked="0"/>
    </xf>
    <xf numFmtId="165" fontId="10" fillId="0" borderId="17" xfId="0" applyNumberFormat="1" applyFont="1" applyBorder="1" applyAlignment="1" applyProtection="1">
      <alignment horizontal="center"/>
      <protection locked="0"/>
    </xf>
    <xf numFmtId="164" fontId="12" fillId="0" borderId="2" xfId="0" applyNumberFormat="1" applyFont="1" applyBorder="1" applyProtection="1"/>
    <xf numFmtId="0" fontId="10" fillId="0" borderId="2" xfId="0" applyFont="1" applyBorder="1" applyAlignment="1" applyProtection="1">
      <alignment vertical="center" wrapText="1"/>
    </xf>
    <xf numFmtId="0" fontId="10" fillId="0" borderId="2" xfId="0" applyFont="1" applyBorder="1"/>
    <xf numFmtId="0" fontId="10" fillId="0" borderId="2" xfId="0" applyFont="1" applyBorder="1" applyAlignment="1" applyProtection="1">
      <alignment horizontal="right"/>
    </xf>
    <xf numFmtId="164" fontId="10" fillId="0" borderId="2" xfId="0" applyNumberFormat="1" applyFont="1" applyBorder="1" applyProtection="1"/>
    <xf numFmtId="0" fontId="12" fillId="0" borderId="2" xfId="0" applyFont="1" applyBorder="1" applyProtection="1"/>
    <xf numFmtId="0" fontId="12" fillId="0" borderId="2" xfId="0" applyFon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3" fillId="3" borderId="31" xfId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 wrapText="1"/>
    </xf>
    <xf numFmtId="0" fontId="0" fillId="0" borderId="0" xfId="0" applyFill="1"/>
    <xf numFmtId="0" fontId="18" fillId="5" borderId="0" xfId="0" applyFont="1" applyFill="1" applyAlignment="1" applyProtection="1">
      <alignment horizontal="right"/>
    </xf>
    <xf numFmtId="0" fontId="19" fillId="5" borderId="0" xfId="0" applyFont="1" applyFill="1" applyBorder="1" applyProtection="1"/>
    <xf numFmtId="0" fontId="10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10" fillId="0" borderId="26" xfId="0" applyFont="1" applyBorder="1" applyAlignment="1" applyProtection="1">
      <alignment horizontal="right" vertical="top"/>
    </xf>
    <xf numFmtId="0" fontId="12" fillId="0" borderId="26" xfId="0" applyFont="1" applyFill="1" applyBorder="1" applyAlignment="1" applyProtection="1">
      <alignment vertical="top"/>
    </xf>
    <xf numFmtId="0" fontId="12" fillId="0" borderId="26" xfId="0" applyFont="1" applyBorder="1" applyAlignment="1" applyProtection="1">
      <alignment vertical="top"/>
    </xf>
    <xf numFmtId="0" fontId="12" fillId="4" borderId="16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left"/>
    </xf>
    <xf numFmtId="0" fontId="12" fillId="0" borderId="17" xfId="0" applyFont="1" applyBorder="1" applyAlignment="1" applyProtection="1">
      <alignment horizontal="left"/>
    </xf>
    <xf numFmtId="0" fontId="12" fillId="0" borderId="18" xfId="0" applyFont="1" applyBorder="1" applyAlignment="1" applyProtection="1">
      <alignment horizontal="left"/>
    </xf>
    <xf numFmtId="0" fontId="11" fillId="0" borderId="0" xfId="2" applyFont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164" fontId="10" fillId="0" borderId="16" xfId="0" applyNumberFormat="1" applyFont="1" applyBorder="1" applyAlignment="1" applyProtection="1">
      <alignment horizontal="right" vertical="center"/>
    </xf>
    <xf numFmtId="164" fontId="10" fillId="0" borderId="17" xfId="0" applyNumberFormat="1" applyFont="1" applyBorder="1" applyAlignment="1" applyProtection="1">
      <alignment horizontal="right" vertical="center"/>
    </xf>
    <xf numFmtId="164" fontId="10" fillId="0" borderId="18" xfId="0" applyNumberFormat="1" applyFont="1" applyBorder="1" applyAlignment="1" applyProtection="1">
      <alignment horizontal="right" vertical="center"/>
    </xf>
    <xf numFmtId="0" fontId="12" fillId="4" borderId="16" xfId="0" applyFont="1" applyFill="1" applyBorder="1" applyAlignment="1" applyProtection="1">
      <alignment horizontal="left" vertical="center" wrapText="1"/>
    </xf>
    <xf numFmtId="0" fontId="12" fillId="4" borderId="17" xfId="0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 applyProtection="1">
      <alignment horizontal="left" vertical="center" wrapText="1"/>
    </xf>
    <xf numFmtId="164" fontId="10" fillId="0" borderId="16" xfId="0" applyNumberFormat="1" applyFont="1" applyBorder="1" applyAlignment="1" applyProtection="1">
      <alignment horizontal="right" vertical="center" wrapText="1"/>
    </xf>
    <xf numFmtId="164" fontId="10" fillId="0" borderId="17" xfId="0" applyNumberFormat="1" applyFont="1" applyBorder="1" applyAlignment="1" applyProtection="1">
      <alignment horizontal="right" vertical="center" wrapText="1"/>
    </xf>
    <xf numFmtId="164" fontId="10" fillId="0" borderId="18" xfId="0" applyNumberFormat="1" applyFont="1" applyBorder="1" applyAlignment="1" applyProtection="1">
      <alignment horizontal="right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10" fillId="0" borderId="0" xfId="0" applyFont="1" applyAlignment="1" applyProtection="1">
      <alignment vertical="top" wrapText="1"/>
    </xf>
    <xf numFmtId="0" fontId="0" fillId="0" borderId="0" xfId="0" applyAlignment="1">
      <alignment wrapText="1"/>
    </xf>
    <xf numFmtId="0" fontId="10" fillId="0" borderId="32" xfId="0" applyFont="1" applyBorder="1" applyAlignment="1" applyProtection="1">
      <alignment vertical="center" wrapText="1"/>
    </xf>
    <xf numFmtId="0" fontId="10" fillId="0" borderId="28" xfId="0" applyFont="1" applyBorder="1" applyAlignment="1" applyProtection="1">
      <alignment vertical="center" wrapText="1"/>
    </xf>
    <xf numFmtId="0" fontId="13" fillId="3" borderId="11" xfId="1" applyFont="1" applyFill="1" applyBorder="1" applyAlignment="1" applyProtection="1">
      <alignment horizontal="center" vertical="center"/>
      <protection locked="0"/>
    </xf>
    <xf numFmtId="0" fontId="13" fillId="3" borderId="12" xfId="1" applyFont="1" applyFill="1" applyBorder="1" applyAlignment="1" applyProtection="1">
      <alignment horizontal="center" vertical="center"/>
      <protection locked="0"/>
    </xf>
    <xf numFmtId="0" fontId="13" fillId="3" borderId="4" xfId="1" applyFont="1" applyFill="1" applyBorder="1" applyAlignment="1" applyProtection="1">
      <alignment horizontal="center" vertical="center"/>
      <protection locked="0"/>
    </xf>
    <xf numFmtId="0" fontId="13" fillId="3" borderId="13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5" fillId="0" borderId="0" xfId="2" applyFont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3" fillId="3" borderId="4" xfId="1" applyNumberFormat="1" applyFont="1" applyFill="1" applyBorder="1" applyAlignment="1" applyProtection="1">
      <alignment horizontal="center" vertical="center"/>
      <protection locked="0"/>
    </xf>
    <xf numFmtId="0" fontId="13" fillId="3" borderId="13" xfId="1" applyNumberFormat="1" applyFont="1" applyFill="1" applyBorder="1" applyAlignment="1" applyProtection="1">
      <alignment horizontal="center" vertical="center"/>
      <protection locked="0"/>
    </xf>
    <xf numFmtId="0" fontId="13" fillId="3" borderId="20" xfId="1" applyFont="1" applyFill="1" applyBorder="1" applyAlignment="1" applyProtection="1">
      <alignment horizontal="center" vertical="center"/>
      <protection locked="0"/>
    </xf>
    <xf numFmtId="0" fontId="13" fillId="3" borderId="21" xfId="1" applyFont="1" applyFill="1" applyBorder="1" applyAlignment="1" applyProtection="1">
      <alignment horizontal="center" vertical="center"/>
      <protection locked="0"/>
    </xf>
    <xf numFmtId="0" fontId="13" fillId="3" borderId="31" xfId="1" applyFont="1" applyFill="1" applyBorder="1" applyAlignment="1" applyProtection="1">
      <alignment horizontal="center"/>
      <protection locked="0"/>
    </xf>
    <xf numFmtId="0" fontId="13" fillId="3" borderId="20" xfId="1" applyFont="1" applyFill="1" applyBorder="1" applyAlignment="1" applyProtection="1">
      <alignment horizontal="center"/>
      <protection locked="0"/>
    </xf>
    <xf numFmtId="0" fontId="13" fillId="3" borderId="21" xfId="1" applyFont="1" applyFill="1" applyBorder="1" applyAlignment="1" applyProtection="1">
      <alignment horizontal="center"/>
      <protection locked="0"/>
    </xf>
    <xf numFmtId="0" fontId="13" fillId="3" borderId="4" xfId="1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3" borderId="29" xfId="1" applyFont="1" applyFill="1" applyBorder="1" applyAlignment="1" applyProtection="1">
      <alignment horizontal="center"/>
      <protection locked="0"/>
    </xf>
    <xf numFmtId="0" fontId="13" fillId="3" borderId="11" xfId="1" applyFont="1" applyFill="1" applyBorder="1" applyAlignment="1" applyProtection="1">
      <alignment horizontal="center"/>
      <protection locked="0"/>
    </xf>
    <xf numFmtId="0" fontId="13" fillId="3" borderId="12" xfId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 wrapText="1"/>
    </xf>
    <xf numFmtId="0" fontId="0" fillId="5" borderId="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3" borderId="17" xfId="1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5" borderId="25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7" xfId="0" applyBorder="1" applyAlignment="1">
      <alignment vertical="center"/>
    </xf>
    <xf numFmtId="0" fontId="17" fillId="5" borderId="16" xfId="0" applyFont="1" applyFill="1" applyBorder="1" applyAlignment="1"/>
    <xf numFmtId="0" fontId="12" fillId="0" borderId="0" xfId="0" applyFont="1" applyAlignment="1" applyProtection="1">
      <alignment vertical="top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3" borderId="4" xfId="1" applyFont="1" applyFill="1" applyBorder="1" applyAlignment="1" applyProtection="1">
      <alignment horizontal="center" vertical="top"/>
      <protection locked="0"/>
    </xf>
    <xf numFmtId="0" fontId="13" fillId="3" borderId="13" xfId="1" applyFont="1" applyFill="1" applyBorder="1" applyAlignment="1" applyProtection="1">
      <alignment horizontal="center" vertical="top"/>
      <protection locked="0"/>
    </xf>
  </cellXfs>
  <cellStyles count="3">
    <cellStyle name="Eingabe" xfId="1" builtinId="20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38100</xdr:rowOff>
        </xdr:from>
        <xdr:to>
          <xdr:col>10</xdr:col>
          <xdr:colOff>527050</xdr:colOff>
          <xdr:row>53</xdr:row>
          <xdr:rowOff>57150</xdr:rowOff>
        </xdr:to>
        <xdr:sp macro="" textlink="">
          <xdr:nvSpPr>
            <xdr:cNvPr id="1025" name="Check Box 1" descr="Ich stimme der Verarbeitung meiner persönlichen Kontaktdaten für Rückfragen und/oder dem Erhalt weiterführender Informationen zu den Produkten und Services der gematik zu. Ich habe das Recht, diese Einwilligung jederzeit zu widerrufen. Weiterführende Inf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Ich stimme der Verarbeitung meiner persönlichen Kontaktdaten für Rückfragen und/oder den Erhalt weiterführender Informationen zu den Produkten und Services der gematik zu. Ich habe das Recht, diese Einwilligung jederzeit zu widerrufen. Weiterführende Informationen sind erreichbar unter: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12700</xdr:rowOff>
        </xdr:from>
        <xdr:to>
          <xdr:col>10</xdr:col>
          <xdr:colOff>977900</xdr:colOff>
          <xdr:row>50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Ich akzeptiere die Nutzungsbedingungen für den Konnektorsimulator für Primärsysteme KoPS 3.1, verfügbar unter: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412750</xdr:rowOff>
        </xdr:from>
        <xdr:to>
          <xdr:col>9</xdr:col>
          <xdr:colOff>82550</xdr:colOff>
          <xdr:row>24</xdr:row>
          <xdr:rowOff>0</xdr:rowOff>
        </xdr:to>
        <xdr:sp macro="" textlink="">
          <xdr:nvSpPr>
            <xdr:cNvPr id="1037" name="Check Box 13" descr="Ich möchte den Jira Servicedesk der gematik nicht nutzen. 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Nein, wir möchten den Jira Service Desk der gematik nicht nutzen.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203200</xdr:rowOff>
        </xdr:from>
        <xdr:to>
          <xdr:col>9</xdr:col>
          <xdr:colOff>82550</xdr:colOff>
          <xdr:row>25</xdr:row>
          <xdr:rowOff>6350</xdr:rowOff>
        </xdr:to>
        <xdr:sp macro="" textlink="">
          <xdr:nvSpPr>
            <xdr:cNvPr id="1041" name="Check Box 17" descr="Ich möchte den Jira Servicedesk der gematik nicht nutzen. 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bitte registrieren Sie die folgenden E-Mail Adressen für Jira Service Desk der gematik.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177800</xdr:rowOff>
        </xdr:from>
        <xdr:to>
          <xdr:col>10</xdr:col>
          <xdr:colOff>520700</xdr:colOff>
          <xdr:row>29</xdr:row>
          <xdr:rowOff>6350</xdr:rowOff>
        </xdr:to>
        <xdr:sp macro="" textlink="">
          <xdr:nvSpPr>
            <xdr:cNvPr id="1044" name="Check Box 20" descr="Ich möchte den Jira Servicedesk der gematik nicht nutzen. 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Wir nutzen bereits den Jira Service Desk der gematik. Weitere Nutzer sollen nicht registriert werden.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gematik.de/datenschutzerklaerung/" TargetMode="Externa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5.xml"/><Relationship Id="rId2" Type="http://schemas.openxmlformats.org/officeDocument/2006/relationships/hyperlink" Target="https://fachportal.gematik.de/fileadmin/user_upload/fachportal/files/Service/Konnektorsimulator/Bestellung/Nutzungsbedingungen_KoPS_3.1.pdf" TargetMode="External"/><Relationship Id="rId1" Type="http://schemas.openxmlformats.org/officeDocument/2006/relationships/hyperlink" Target="https://fachportal.gematik.de/service/konnektorsimulator-fuer-primaersysteme/kops-31-bestellung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4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P69"/>
  <sheetViews>
    <sheetView tabSelected="1" view="pageLayout" topLeftCell="A25" zoomScaleNormal="100" workbookViewId="0">
      <selection activeCell="A34" sqref="A34:K34"/>
    </sheetView>
  </sheetViews>
  <sheetFormatPr baseColWidth="10" defaultColWidth="11.453125" defaultRowHeight="14.5" x14ac:dyDescent="0.35"/>
  <cols>
    <col min="1" max="1" width="20.1796875" customWidth="1"/>
    <col min="2" max="2" width="16.26953125" hidden="1" customWidth="1"/>
    <col min="3" max="3" width="8.26953125" hidden="1" customWidth="1"/>
    <col min="4" max="4" width="6.7265625" hidden="1" customWidth="1"/>
    <col min="5" max="5" width="6.1796875" hidden="1" customWidth="1"/>
    <col min="6" max="6" width="4.54296875" hidden="1" customWidth="1"/>
    <col min="7" max="7" width="17.26953125" customWidth="1"/>
    <col min="8" max="10" width="17.26953125" style="7" customWidth="1"/>
    <col min="11" max="11" width="17.26953125" customWidth="1"/>
    <col min="12" max="12" width="11.453125" customWidth="1"/>
    <col min="13" max="13" width="4.81640625" customWidth="1"/>
    <col min="14" max="14" width="3" customWidth="1"/>
    <col min="15" max="15" width="0.7265625" customWidth="1"/>
    <col min="16" max="16" width="14.54296875" customWidth="1"/>
    <col min="16384" max="16384" width="19.54296875" customWidth="1"/>
  </cols>
  <sheetData>
    <row r="1" spans="1:12" ht="24" customHeight="1" x14ac:dyDescent="0.45">
      <c r="A1" s="19"/>
      <c r="B1" s="19"/>
      <c r="C1" s="19"/>
      <c r="D1" s="19"/>
      <c r="E1" s="19"/>
      <c r="F1" s="19"/>
      <c r="G1" s="19"/>
      <c r="H1" s="20"/>
      <c r="I1" s="20"/>
      <c r="J1" s="20"/>
      <c r="K1" s="123" t="s">
        <v>32</v>
      </c>
      <c r="L1" s="3"/>
    </row>
    <row r="2" spans="1:12" s="5" customFormat="1" ht="28.5" customHeight="1" x14ac:dyDescent="0.6">
      <c r="A2" s="21"/>
      <c r="B2" s="22"/>
      <c r="C2" s="22"/>
      <c r="D2" s="22"/>
      <c r="E2" s="22"/>
      <c r="F2" s="22"/>
      <c r="G2" s="23"/>
      <c r="H2" s="24"/>
      <c r="I2" s="24"/>
      <c r="J2" s="24"/>
      <c r="K2" s="124"/>
    </row>
    <row r="3" spans="1:12" ht="21" customHeight="1" x14ac:dyDescent="0.45">
      <c r="A3" s="140" t="s">
        <v>29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3"/>
    </row>
    <row r="4" spans="1:12" ht="15.65" customHeight="1" x14ac:dyDescent="0.45">
      <c r="A4" s="25"/>
      <c r="B4" s="26"/>
      <c r="C4" s="26"/>
      <c r="D4" s="26"/>
      <c r="E4" s="26"/>
      <c r="F4" s="26"/>
      <c r="G4" s="100" t="s">
        <v>6</v>
      </c>
      <c r="H4" s="100"/>
      <c r="I4" s="101"/>
      <c r="J4" s="100" t="s">
        <v>26</v>
      </c>
      <c r="K4" s="101"/>
      <c r="L4" s="3"/>
    </row>
    <row r="5" spans="1:12" ht="15.65" customHeight="1" x14ac:dyDescent="0.45">
      <c r="A5" s="117" t="s">
        <v>14</v>
      </c>
      <c r="B5" s="27"/>
      <c r="C5" s="28"/>
      <c r="D5" s="28"/>
      <c r="E5" s="28"/>
      <c r="F5" s="29"/>
      <c r="G5" s="119"/>
      <c r="H5" s="152"/>
      <c r="I5" s="153"/>
      <c r="J5" s="119"/>
      <c r="K5" s="120"/>
      <c r="L5" s="3"/>
    </row>
    <row r="6" spans="1:12" ht="15.65" customHeight="1" x14ac:dyDescent="0.45">
      <c r="A6" s="118"/>
      <c r="B6" s="30"/>
      <c r="C6" s="31"/>
      <c r="D6" s="31"/>
      <c r="E6" s="31"/>
      <c r="F6" s="32"/>
      <c r="G6" s="121"/>
      <c r="H6" s="154"/>
      <c r="I6" s="155"/>
      <c r="J6" s="121"/>
      <c r="K6" s="122"/>
      <c r="L6" s="3"/>
    </row>
    <row r="7" spans="1:12" ht="15.65" customHeight="1" x14ac:dyDescent="0.45">
      <c r="A7" s="33" t="s">
        <v>8</v>
      </c>
      <c r="B7" s="30"/>
      <c r="C7" s="31"/>
      <c r="D7" s="31"/>
      <c r="E7" s="31"/>
      <c r="F7" s="32"/>
      <c r="G7" s="121"/>
      <c r="H7" s="154"/>
      <c r="I7" s="155"/>
      <c r="J7" s="121"/>
      <c r="K7" s="122"/>
      <c r="L7" s="3"/>
    </row>
    <row r="8" spans="1:12" ht="15.65" customHeight="1" x14ac:dyDescent="0.45">
      <c r="A8" s="34" t="s">
        <v>18</v>
      </c>
      <c r="B8" s="30"/>
      <c r="C8" s="31"/>
      <c r="D8" s="31"/>
      <c r="E8" s="31"/>
      <c r="F8" s="32"/>
      <c r="G8" s="156"/>
      <c r="H8" s="156"/>
      <c r="I8" s="157"/>
      <c r="J8" s="121"/>
      <c r="K8" s="122"/>
      <c r="L8" s="3"/>
    </row>
    <row r="9" spans="1:12" ht="15.65" customHeight="1" x14ac:dyDescent="0.45">
      <c r="A9" s="33" t="s">
        <v>19</v>
      </c>
      <c r="B9" s="30"/>
      <c r="C9" s="31"/>
      <c r="D9" s="31"/>
      <c r="E9" s="31"/>
      <c r="F9" s="32"/>
      <c r="G9" s="121"/>
      <c r="H9" s="121"/>
      <c r="I9" s="122"/>
      <c r="J9" s="121"/>
      <c r="K9" s="122"/>
      <c r="L9" s="3"/>
    </row>
    <row r="10" spans="1:12" ht="15.65" customHeight="1" x14ac:dyDescent="0.45">
      <c r="A10" s="34" t="s">
        <v>9</v>
      </c>
      <c r="B10" s="30"/>
      <c r="C10" s="31"/>
      <c r="D10" s="31"/>
      <c r="E10" s="31"/>
      <c r="F10" s="32"/>
      <c r="G10" s="121"/>
      <c r="H10" s="121"/>
      <c r="I10" s="122"/>
      <c r="J10" s="121"/>
      <c r="K10" s="122"/>
      <c r="L10" s="3"/>
    </row>
    <row r="11" spans="1:12" ht="15.65" customHeight="1" x14ac:dyDescent="0.45">
      <c r="A11" s="33" t="s">
        <v>10</v>
      </c>
      <c r="B11" s="30"/>
      <c r="C11" s="31"/>
      <c r="D11" s="31"/>
      <c r="E11" s="31"/>
      <c r="F11" s="32"/>
      <c r="G11" s="121"/>
      <c r="H11" s="121"/>
      <c r="I11" s="122"/>
      <c r="J11" s="121"/>
      <c r="K11" s="122"/>
      <c r="L11" s="3"/>
    </row>
    <row r="12" spans="1:12" ht="15.65" customHeight="1" x14ac:dyDescent="0.45">
      <c r="A12" s="34" t="s">
        <v>11</v>
      </c>
      <c r="B12" s="30"/>
      <c r="C12" s="31"/>
      <c r="D12" s="31"/>
      <c r="E12" s="31"/>
      <c r="F12" s="35"/>
      <c r="G12" s="127"/>
      <c r="H12" s="127"/>
      <c r="I12" s="128"/>
      <c r="J12" s="127"/>
      <c r="K12" s="128"/>
      <c r="L12" s="3"/>
    </row>
    <row r="13" spans="1:12" ht="15.65" customHeight="1" x14ac:dyDescent="0.45">
      <c r="A13" s="36" t="s">
        <v>20</v>
      </c>
      <c r="B13" s="30"/>
      <c r="C13" s="31"/>
      <c r="D13" s="31"/>
      <c r="E13" s="31"/>
      <c r="F13" s="32"/>
      <c r="G13" s="121"/>
      <c r="H13" s="121"/>
      <c r="I13" s="122"/>
      <c r="J13" s="121"/>
      <c r="K13" s="122"/>
      <c r="L13" s="3"/>
    </row>
    <row r="14" spans="1:12" ht="25.9" customHeight="1" x14ac:dyDescent="0.45">
      <c r="A14" s="37" t="s">
        <v>21</v>
      </c>
      <c r="B14" s="38"/>
      <c r="C14" s="39"/>
      <c r="D14" s="39"/>
      <c r="E14" s="39"/>
      <c r="F14" s="39"/>
      <c r="G14" s="129"/>
      <c r="H14" s="129"/>
      <c r="I14" s="130"/>
      <c r="J14" s="129"/>
      <c r="K14" s="130"/>
      <c r="L14" s="3"/>
    </row>
    <row r="15" spans="1:12" ht="8" customHeight="1" x14ac:dyDescent="0.45">
      <c r="A15" s="40"/>
      <c r="B15" s="41"/>
      <c r="C15" s="41"/>
      <c r="D15" s="41"/>
      <c r="E15" s="41"/>
      <c r="F15" s="41"/>
      <c r="G15" s="42"/>
      <c r="H15" s="43"/>
      <c r="I15" s="43"/>
      <c r="J15" s="43"/>
      <c r="K15" s="42"/>
      <c r="L15" s="3"/>
    </row>
    <row r="16" spans="1:12" ht="15" customHeight="1" x14ac:dyDescent="0.45">
      <c r="A16" s="91" t="s">
        <v>7</v>
      </c>
      <c r="B16" s="92"/>
      <c r="C16" s="92"/>
      <c r="D16" s="92"/>
      <c r="E16" s="92"/>
      <c r="F16" s="92"/>
      <c r="G16" s="92"/>
      <c r="H16" s="92"/>
      <c r="I16" s="92"/>
      <c r="J16" s="92"/>
      <c r="K16" s="93"/>
      <c r="L16" s="3"/>
    </row>
    <row r="17" spans="1:12" ht="15" customHeight="1" x14ac:dyDescent="0.45">
      <c r="A17" s="44" t="s">
        <v>16</v>
      </c>
      <c r="B17" s="45"/>
      <c r="C17" s="46"/>
      <c r="D17" s="46"/>
      <c r="E17" s="47"/>
      <c r="F17" s="137"/>
      <c r="G17" s="138"/>
      <c r="H17" s="138"/>
      <c r="I17" s="138"/>
      <c r="J17" s="138"/>
      <c r="K17" s="139"/>
      <c r="L17" s="3"/>
    </row>
    <row r="18" spans="1:12" ht="15" customHeight="1" x14ac:dyDescent="0.45">
      <c r="A18" s="34" t="s">
        <v>22</v>
      </c>
      <c r="B18" s="48"/>
      <c r="C18" s="49"/>
      <c r="D18" s="49"/>
      <c r="E18" s="50"/>
      <c r="F18" s="51"/>
      <c r="G18" s="134"/>
      <c r="H18" s="135"/>
      <c r="I18" s="135"/>
      <c r="J18" s="135"/>
      <c r="K18" s="136"/>
      <c r="L18" s="3"/>
    </row>
    <row r="19" spans="1:12" ht="15" customHeight="1" x14ac:dyDescent="0.45">
      <c r="A19" s="33" t="s">
        <v>23</v>
      </c>
      <c r="B19" s="52"/>
      <c r="C19" s="53"/>
      <c r="D19" s="53"/>
      <c r="E19" s="54"/>
      <c r="F19" s="55"/>
      <c r="G19" s="134"/>
      <c r="H19" s="135"/>
      <c r="I19" s="135"/>
      <c r="J19" s="135"/>
      <c r="K19" s="136"/>
      <c r="L19" s="3"/>
    </row>
    <row r="20" spans="1:12" ht="15" customHeight="1" x14ac:dyDescent="0.45">
      <c r="A20" s="34" t="s">
        <v>12</v>
      </c>
      <c r="B20" s="52"/>
      <c r="C20" s="53"/>
      <c r="D20" s="53"/>
      <c r="E20" s="54"/>
      <c r="F20" s="55"/>
      <c r="G20" s="134"/>
      <c r="H20" s="135"/>
      <c r="I20" s="135"/>
      <c r="J20" s="135"/>
      <c r="K20" s="136"/>
      <c r="L20" s="3"/>
    </row>
    <row r="21" spans="1:12" ht="15" customHeight="1" x14ac:dyDescent="0.45">
      <c r="A21" s="33" t="s">
        <v>13</v>
      </c>
      <c r="B21" s="56"/>
      <c r="C21" s="57"/>
      <c r="D21" s="57"/>
      <c r="E21" s="58"/>
      <c r="F21" s="131"/>
      <c r="G21" s="132"/>
      <c r="H21" s="132"/>
      <c r="I21" s="132"/>
      <c r="J21" s="132"/>
      <c r="K21" s="133"/>
      <c r="L21" s="3"/>
    </row>
    <row r="22" spans="1:12" ht="8" customHeight="1" x14ac:dyDescent="0.45">
      <c r="A22" s="19"/>
      <c r="B22" s="19"/>
      <c r="C22" s="19"/>
      <c r="D22" s="19"/>
      <c r="E22" s="19"/>
      <c r="F22" s="19"/>
      <c r="G22" s="19"/>
      <c r="H22" s="20"/>
      <c r="I22" s="20"/>
      <c r="J22" s="20"/>
      <c r="K22" s="19"/>
      <c r="L22" s="3"/>
    </row>
    <row r="23" spans="1:12" ht="33.5" customHeight="1" x14ac:dyDescent="0.45">
      <c r="A23" s="91" t="s">
        <v>30</v>
      </c>
      <c r="B23" s="92"/>
      <c r="C23" s="92"/>
      <c r="D23" s="92"/>
      <c r="E23" s="92"/>
      <c r="F23" s="92"/>
      <c r="G23" s="92"/>
      <c r="H23" s="92"/>
      <c r="I23" s="92"/>
      <c r="J23" s="92"/>
      <c r="K23" s="93"/>
      <c r="L23" s="3"/>
    </row>
    <row r="24" spans="1:12" s="83" customFormat="1" ht="17.5" customHeight="1" x14ac:dyDescent="0.35">
      <c r="A24" s="150"/>
      <c r="B24" s="113"/>
      <c r="C24" s="113"/>
      <c r="D24" s="113"/>
      <c r="E24" s="113"/>
      <c r="F24" s="113"/>
      <c r="G24" s="113"/>
      <c r="H24" s="113"/>
      <c r="I24" s="113"/>
      <c r="J24" s="113"/>
      <c r="K24" s="114"/>
    </row>
    <row r="25" spans="1:12" s="83" customFormat="1" ht="16.5" customHeight="1" x14ac:dyDescent="0.35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9"/>
    </row>
    <row r="26" spans="1:12" s="9" customFormat="1" ht="15" customHeight="1" x14ac:dyDescent="0.45">
      <c r="A26" s="34" t="s">
        <v>12</v>
      </c>
      <c r="B26" s="56"/>
      <c r="C26" s="57"/>
      <c r="D26" s="57"/>
      <c r="E26" s="58"/>
      <c r="F26" s="81"/>
      <c r="G26" s="132"/>
      <c r="H26" s="142"/>
      <c r="I26" s="142"/>
      <c r="J26" s="142"/>
      <c r="K26" s="143"/>
      <c r="L26" s="3"/>
    </row>
    <row r="27" spans="1:12" s="9" customFormat="1" ht="15" customHeight="1" x14ac:dyDescent="0.45">
      <c r="A27" s="34" t="s">
        <v>12</v>
      </c>
      <c r="B27" s="56"/>
      <c r="C27" s="57"/>
      <c r="D27" s="57"/>
      <c r="E27" s="58"/>
      <c r="F27" s="81"/>
      <c r="G27" s="144"/>
      <c r="H27" s="145"/>
      <c r="I27" s="145"/>
      <c r="J27" s="145"/>
      <c r="K27" s="146"/>
      <c r="L27" s="3"/>
    </row>
    <row r="28" spans="1:12" s="9" customFormat="1" ht="15" customHeight="1" x14ac:dyDescent="0.45">
      <c r="A28" s="37" t="s">
        <v>12</v>
      </c>
      <c r="B28" s="56"/>
      <c r="C28" s="57"/>
      <c r="D28" s="57"/>
      <c r="E28" s="58"/>
      <c r="F28" s="81"/>
      <c r="G28" s="144"/>
      <c r="H28" s="145"/>
      <c r="I28" s="145"/>
      <c r="J28" s="145"/>
      <c r="K28" s="146"/>
      <c r="L28" s="3"/>
    </row>
    <row r="29" spans="1:12" s="83" customFormat="1" ht="16.5" customHeight="1" x14ac:dyDescent="0.35">
      <c r="A29" s="111"/>
      <c r="B29" s="112"/>
      <c r="C29" s="112"/>
      <c r="D29" s="112"/>
      <c r="E29" s="112"/>
      <c r="F29" s="113"/>
      <c r="G29" s="113"/>
      <c r="H29" s="113"/>
      <c r="I29" s="113"/>
      <c r="J29" s="113"/>
      <c r="K29" s="114"/>
    </row>
    <row r="30" spans="1:12" ht="9.5" customHeight="1" x14ac:dyDescent="0.45">
      <c r="A30" s="19"/>
      <c r="B30" s="19"/>
      <c r="C30" s="19"/>
      <c r="D30" s="19"/>
      <c r="E30" s="19"/>
      <c r="F30" s="19"/>
      <c r="G30" s="19"/>
      <c r="H30" s="20"/>
      <c r="I30" s="20"/>
      <c r="J30" s="20"/>
      <c r="K30" s="19"/>
      <c r="L30" s="3"/>
    </row>
    <row r="31" spans="1:12" ht="15.65" customHeight="1" x14ac:dyDescent="0.45">
      <c r="A31" s="59"/>
      <c r="B31" s="60"/>
      <c r="C31" s="60"/>
      <c r="D31" s="60"/>
      <c r="E31" s="60"/>
      <c r="F31" s="60"/>
      <c r="G31" s="61" t="s">
        <v>2</v>
      </c>
      <c r="H31" s="61" t="s">
        <v>3</v>
      </c>
      <c r="I31" s="99" t="s">
        <v>1</v>
      </c>
      <c r="J31" s="100"/>
      <c r="K31" s="101"/>
      <c r="L31" s="3"/>
    </row>
    <row r="32" spans="1:12" ht="15.65" customHeight="1" x14ac:dyDescent="0.45">
      <c r="A32" s="74" t="s">
        <v>24</v>
      </c>
      <c r="B32" s="62"/>
      <c r="C32" s="62"/>
      <c r="D32" s="62"/>
      <c r="E32" s="62"/>
      <c r="F32" s="62"/>
      <c r="G32" s="63">
        <v>0</v>
      </c>
      <c r="H32" s="64">
        <v>5900</v>
      </c>
      <c r="I32" s="102">
        <f>G32*H32</f>
        <v>0</v>
      </c>
      <c r="J32" s="103"/>
      <c r="K32" s="104"/>
      <c r="L32" s="3"/>
    </row>
    <row r="33" spans="1:12" ht="15.65" customHeight="1" x14ac:dyDescent="0.45">
      <c r="A33" s="65"/>
      <c r="B33" s="66"/>
      <c r="C33" s="66"/>
      <c r="D33" s="66"/>
      <c r="E33" s="66"/>
      <c r="F33" s="66"/>
      <c r="G33" s="67"/>
      <c r="H33" s="68"/>
      <c r="I33" s="69"/>
      <c r="J33" s="69"/>
      <c r="K33" s="69"/>
      <c r="L33" s="3"/>
    </row>
    <row r="34" spans="1:12" ht="15.65" customHeight="1" x14ac:dyDescent="0.45">
      <c r="A34" s="105" t="s">
        <v>35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7"/>
      <c r="L34" s="3"/>
    </row>
    <row r="35" spans="1:12" ht="15.65" customHeight="1" x14ac:dyDescent="0.45">
      <c r="A35" s="74" t="s">
        <v>33</v>
      </c>
      <c r="B35" s="65"/>
      <c r="C35" s="65"/>
      <c r="D35" s="65"/>
      <c r="E35" s="65"/>
      <c r="F35" s="65"/>
      <c r="G35" s="70">
        <v>0</v>
      </c>
      <c r="H35" s="64">
        <v>4700</v>
      </c>
      <c r="I35" s="108">
        <f>IF(G32&lt;G35,"Fehler:  Bitte Anzahl der KoPS 2.1-Lizenzen reduzieren  ",G35*4700)</f>
        <v>0</v>
      </c>
      <c r="J35" s="109"/>
      <c r="K35" s="110"/>
      <c r="L35" s="3"/>
    </row>
    <row r="36" spans="1:12" ht="27.5" customHeight="1" x14ac:dyDescent="0.45">
      <c r="A36" s="74" t="s">
        <v>36</v>
      </c>
      <c r="B36" s="62"/>
      <c r="C36" s="62"/>
      <c r="D36" s="62"/>
      <c r="E36" s="62"/>
      <c r="F36" s="62"/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3"/>
    </row>
    <row r="37" spans="1:12" s="4" customFormat="1" ht="15.65" customHeight="1" x14ac:dyDescent="0.45">
      <c r="A37" s="65"/>
      <c r="B37" s="66"/>
      <c r="C37" s="66"/>
      <c r="D37" s="66"/>
      <c r="E37" s="66"/>
      <c r="F37" s="66"/>
      <c r="G37" s="72"/>
      <c r="H37" s="72"/>
      <c r="I37" s="72"/>
      <c r="J37" s="72"/>
      <c r="K37" s="72"/>
      <c r="L37" s="8"/>
    </row>
    <row r="38" spans="1:12" ht="15.65" customHeight="1" x14ac:dyDescent="0.45">
      <c r="A38" s="94" t="s">
        <v>4</v>
      </c>
      <c r="B38" s="95"/>
      <c r="C38" s="95"/>
      <c r="D38" s="95"/>
      <c r="E38" s="95"/>
      <c r="F38" s="95"/>
      <c r="G38" s="95"/>
      <c r="H38" s="95"/>
      <c r="I38" s="95"/>
      <c r="J38" s="96"/>
      <c r="K38" s="73">
        <f>I32-(SUM(I35))</f>
        <v>0</v>
      </c>
      <c r="L38" s="3"/>
    </row>
    <row r="39" spans="1:12" s="4" customFormat="1" ht="15.65" customHeight="1" x14ac:dyDescent="0.45">
      <c r="A39" s="65"/>
      <c r="B39" s="66"/>
      <c r="C39" s="66"/>
      <c r="D39" s="66"/>
      <c r="E39" s="66"/>
      <c r="F39" s="66"/>
      <c r="G39" s="72"/>
      <c r="H39" s="72"/>
      <c r="I39" s="72"/>
      <c r="J39" s="72"/>
      <c r="K39" s="72"/>
      <c r="L39" s="8"/>
    </row>
    <row r="40" spans="1:12" ht="22.9" customHeight="1" x14ac:dyDescent="0.45">
      <c r="A40" s="74" t="s">
        <v>28</v>
      </c>
      <c r="B40" s="75"/>
      <c r="C40" s="75"/>
      <c r="D40" s="75"/>
      <c r="E40" s="75"/>
      <c r="F40" s="75"/>
      <c r="G40" s="62"/>
      <c r="H40" s="76"/>
      <c r="I40" s="76"/>
      <c r="J40" s="76"/>
      <c r="K40" s="77">
        <f>K38*0.16</f>
        <v>0</v>
      </c>
      <c r="L40" s="3"/>
    </row>
    <row r="41" spans="1:12" ht="18.5" x14ac:dyDescent="0.45">
      <c r="A41" s="78" t="s">
        <v>0</v>
      </c>
      <c r="B41" s="78"/>
      <c r="C41" s="78"/>
      <c r="D41" s="78"/>
      <c r="E41" s="78"/>
      <c r="F41" s="78"/>
      <c r="G41" s="78"/>
      <c r="H41" s="79"/>
      <c r="I41" s="79"/>
      <c r="J41" s="79"/>
      <c r="K41" s="73">
        <f>SUM(K38+K40)</f>
        <v>0</v>
      </c>
      <c r="L41" s="3"/>
    </row>
    <row r="42" spans="1:12" ht="9.65" customHeight="1" x14ac:dyDescent="0.45">
      <c r="A42" s="19"/>
      <c r="B42" s="19"/>
      <c r="C42" s="19"/>
      <c r="D42" s="19"/>
      <c r="E42" s="19"/>
      <c r="F42" s="19"/>
      <c r="G42" s="19"/>
      <c r="H42" s="20"/>
      <c r="I42" s="20"/>
      <c r="J42" s="20"/>
      <c r="K42" s="19"/>
      <c r="L42" s="3"/>
    </row>
    <row r="43" spans="1:12" s="9" customFormat="1" ht="32.5" customHeight="1" x14ac:dyDescent="0.35">
      <c r="A43" s="115" t="s">
        <v>31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2" s="9" customFormat="1" ht="5" customHeight="1" x14ac:dyDescent="0.35">
      <c r="A44" s="22"/>
      <c r="B44" s="18"/>
      <c r="C44" s="18"/>
      <c r="D44" s="18"/>
      <c r="E44" s="18"/>
      <c r="F44" s="18"/>
      <c r="G44" s="18"/>
      <c r="H44" s="24"/>
      <c r="I44" s="24"/>
      <c r="J44" s="80"/>
      <c r="K44" s="18"/>
    </row>
    <row r="45" spans="1:12" s="13" customFormat="1" ht="40.15" customHeight="1" x14ac:dyDescent="0.25">
      <c r="A45" s="140" t="s">
        <v>34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</row>
    <row r="46" spans="1:12" s="13" customFormat="1" ht="10.15" customHeight="1" x14ac:dyDescent="0.25">
      <c r="A46" s="97" t="s">
        <v>25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1:12" s="9" customFormat="1" ht="8.5" customHeight="1" x14ac:dyDescent="0.4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3"/>
    </row>
    <row r="48" spans="1:12" s="9" customFormat="1" ht="4" customHeight="1" x14ac:dyDescent="0.4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3"/>
    </row>
    <row r="49" spans="1:16" s="13" customFormat="1" ht="11" customHeight="1" x14ac:dyDescent="0.25">
      <c r="A49" s="151" t="s">
        <v>15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  <row r="50" spans="1:16" s="13" customFormat="1" ht="19.5" customHeight="1" x14ac:dyDescent="0.2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6" s="9" customFormat="1" ht="15" customHeight="1" x14ac:dyDescent="0.45">
      <c r="A51" s="125" t="s">
        <v>27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3"/>
    </row>
    <row r="52" spans="1:16" s="9" customFormat="1" ht="21.65" customHeight="1" x14ac:dyDescent="0.4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3"/>
    </row>
    <row r="53" spans="1:16" s="9" customFormat="1" ht="11.5" customHeight="1" x14ac:dyDescent="0.4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3"/>
    </row>
    <row r="54" spans="1:16" ht="12.65" customHeight="1" x14ac:dyDescent="0.45">
      <c r="A54" s="97" t="s">
        <v>17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3"/>
    </row>
    <row r="55" spans="1:16" ht="8.5" customHeight="1" x14ac:dyDescent="0.4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3"/>
    </row>
    <row r="56" spans="1:16" ht="4.9000000000000004" customHeight="1" x14ac:dyDescent="0.35">
      <c r="A56" s="18"/>
      <c r="B56" s="18"/>
      <c r="C56" s="18"/>
      <c r="D56" s="18"/>
      <c r="E56" s="18"/>
      <c r="F56" s="18"/>
      <c r="G56" s="18"/>
      <c r="H56" s="24"/>
      <c r="I56" s="24"/>
      <c r="J56" s="24"/>
      <c r="K56" s="22"/>
    </row>
    <row r="57" spans="1:16" s="9" customFormat="1" ht="39" customHeight="1" x14ac:dyDescent="0.3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1"/>
      <c r="M57" s="1"/>
      <c r="N57" s="1"/>
      <c r="O57" s="4"/>
      <c r="P57" s="4"/>
    </row>
    <row r="58" spans="1:16" ht="17" customHeight="1" x14ac:dyDescent="0.35">
      <c r="A58" s="86"/>
      <c r="B58" s="86"/>
      <c r="C58" s="86"/>
      <c r="D58" s="86"/>
      <c r="E58" s="86"/>
      <c r="F58" s="86"/>
      <c r="G58" s="86"/>
      <c r="H58" s="88"/>
      <c r="I58" s="88"/>
      <c r="J58" s="89" t="s">
        <v>5</v>
      </c>
      <c r="K58" s="90"/>
      <c r="L58" s="87"/>
    </row>
    <row r="59" spans="1:16" x14ac:dyDescent="0.35">
      <c r="A59" s="141"/>
      <c r="B59" s="141"/>
      <c r="C59" s="84"/>
      <c r="D59" s="85" t="s">
        <v>5</v>
      </c>
      <c r="E59" s="9"/>
      <c r="F59" s="18"/>
      <c r="G59" s="18"/>
      <c r="H59" s="24"/>
      <c r="I59" s="24"/>
      <c r="J59" s="80"/>
      <c r="K59" s="18"/>
    </row>
    <row r="60" spans="1:16" x14ac:dyDescent="0.35">
      <c r="A60" s="22"/>
      <c r="B60" s="18"/>
      <c r="C60" s="18"/>
      <c r="D60" s="18"/>
      <c r="E60" s="18"/>
      <c r="F60" s="18"/>
      <c r="G60" s="18"/>
      <c r="H60" s="24"/>
      <c r="I60" s="24"/>
      <c r="J60" s="80"/>
      <c r="K60" s="18"/>
    </row>
    <row r="61" spans="1:16" x14ac:dyDescent="0.35">
      <c r="A61" s="19"/>
      <c r="B61" s="19"/>
      <c r="C61" s="19"/>
      <c r="D61" s="19"/>
      <c r="E61" s="19"/>
      <c r="F61" s="19"/>
      <c r="G61" s="19"/>
      <c r="H61" s="20"/>
      <c r="I61" s="20"/>
      <c r="J61" s="20"/>
      <c r="K61" s="19"/>
    </row>
    <row r="62" spans="1:16" x14ac:dyDescent="0.35">
      <c r="A62" s="19"/>
      <c r="B62" s="19"/>
      <c r="C62" s="19"/>
      <c r="D62" s="19"/>
      <c r="E62" s="19"/>
      <c r="F62" s="19"/>
      <c r="G62" s="19"/>
      <c r="H62" s="20"/>
      <c r="I62" s="20"/>
      <c r="J62" s="20"/>
      <c r="K62" s="19"/>
    </row>
    <row r="63" spans="1:16" x14ac:dyDescent="0.35">
      <c r="A63" s="10"/>
      <c r="B63" s="10"/>
      <c r="C63" s="10"/>
      <c r="D63" s="10"/>
      <c r="E63" s="10"/>
      <c r="F63" s="10"/>
      <c r="G63" s="10"/>
      <c r="H63" s="11"/>
      <c r="I63" s="11"/>
      <c r="J63" s="12"/>
      <c r="K63" s="10"/>
    </row>
    <row r="64" spans="1:16" x14ac:dyDescent="0.35">
      <c r="A64" s="10"/>
      <c r="B64" s="10"/>
      <c r="C64" s="10"/>
      <c r="D64" s="10"/>
      <c r="E64" s="10"/>
      <c r="F64" s="10"/>
      <c r="G64" s="10"/>
      <c r="H64" s="11"/>
      <c r="I64" s="11"/>
      <c r="J64" s="11"/>
      <c r="K64" s="10"/>
    </row>
    <row r="65" spans="1:11" x14ac:dyDescent="0.35">
      <c r="A65" s="10"/>
      <c r="B65" s="10"/>
      <c r="C65" s="10"/>
      <c r="D65" s="10"/>
      <c r="E65" s="10"/>
      <c r="F65" s="10"/>
      <c r="G65" s="10"/>
      <c r="H65" s="11"/>
      <c r="I65" s="11"/>
      <c r="J65" s="11"/>
      <c r="K65" s="10"/>
    </row>
    <row r="66" spans="1:11" x14ac:dyDescent="0.35">
      <c r="A66" s="10"/>
      <c r="B66" s="10"/>
      <c r="C66" s="10"/>
      <c r="D66" s="10"/>
      <c r="E66" s="10"/>
      <c r="F66" s="10"/>
      <c r="G66" s="10"/>
      <c r="H66" s="11"/>
      <c r="I66" s="11"/>
      <c r="J66" s="11"/>
      <c r="K66" s="10"/>
    </row>
    <row r="67" spans="1:11" x14ac:dyDescent="0.35">
      <c r="A67" s="10"/>
      <c r="B67" s="10"/>
      <c r="C67" s="10"/>
      <c r="D67" s="10"/>
      <c r="E67" s="10"/>
      <c r="F67" s="10"/>
      <c r="G67" s="10"/>
      <c r="H67" s="11"/>
      <c r="I67" s="11"/>
      <c r="J67" s="11"/>
      <c r="K67" s="10"/>
    </row>
    <row r="68" spans="1:11" ht="23.5" x14ac:dyDescent="0.55000000000000004">
      <c r="A68" s="2"/>
      <c r="B68" s="2"/>
      <c r="C68" s="2"/>
      <c r="D68" s="2"/>
      <c r="E68" s="2"/>
      <c r="F68" s="2"/>
      <c r="G68" s="2"/>
      <c r="H68" s="6"/>
      <c r="I68" s="6"/>
      <c r="J68" s="6"/>
      <c r="K68" s="2"/>
    </row>
    <row r="69" spans="1:11" ht="23.5" x14ac:dyDescent="0.55000000000000004">
      <c r="A69" s="2"/>
      <c r="B69" s="2"/>
      <c r="C69" s="2"/>
      <c r="D69" s="2"/>
      <c r="E69" s="2"/>
      <c r="F69" s="2"/>
      <c r="G69" s="2"/>
      <c r="H69" s="6"/>
      <c r="I69" s="6"/>
      <c r="J69" s="6"/>
      <c r="K69" s="2"/>
    </row>
  </sheetData>
  <sheetProtection algorithmName="SHA-512" hashValue="TBMVkoc3EzWx/UsZ0Suq/ImdHXautBJjI/5unSvFheN4HpP6F+WTfszenSwqCV5e6Q+ToDmecwfIG8niLFywqQ==" saltValue="bKmOd7abRUs4k2hZl8FP7Q==" spinCount="100000" sheet="1" objects="1" scenarios="1"/>
  <mergeCells count="51">
    <mergeCell ref="A59:B59"/>
    <mergeCell ref="A3:K3"/>
    <mergeCell ref="G26:K26"/>
    <mergeCell ref="G27:K27"/>
    <mergeCell ref="G28:K28"/>
    <mergeCell ref="A25:K25"/>
    <mergeCell ref="A24:K24"/>
    <mergeCell ref="A49:K49"/>
    <mergeCell ref="J7:K7"/>
    <mergeCell ref="G5:I5"/>
    <mergeCell ref="G6:I6"/>
    <mergeCell ref="G7:I7"/>
    <mergeCell ref="G12:I12"/>
    <mergeCell ref="G8:I8"/>
    <mergeCell ref="G9:I9"/>
    <mergeCell ref="J8:K8"/>
    <mergeCell ref="K1:K2"/>
    <mergeCell ref="A48:K48"/>
    <mergeCell ref="A51:K51"/>
    <mergeCell ref="A54:K54"/>
    <mergeCell ref="J12:K12"/>
    <mergeCell ref="J13:K13"/>
    <mergeCell ref="J14:K14"/>
    <mergeCell ref="G13:I13"/>
    <mergeCell ref="G14:I14"/>
    <mergeCell ref="F21:K21"/>
    <mergeCell ref="G19:K19"/>
    <mergeCell ref="G20:K20"/>
    <mergeCell ref="G18:K18"/>
    <mergeCell ref="A16:K16"/>
    <mergeCell ref="F17:K17"/>
    <mergeCell ref="A45:K45"/>
    <mergeCell ref="J9:K9"/>
    <mergeCell ref="J10:K10"/>
    <mergeCell ref="J11:K11"/>
    <mergeCell ref="G10:I10"/>
    <mergeCell ref="G11:I11"/>
    <mergeCell ref="A5:A6"/>
    <mergeCell ref="G4:I4"/>
    <mergeCell ref="J4:K4"/>
    <mergeCell ref="J5:K5"/>
    <mergeCell ref="J6:K6"/>
    <mergeCell ref="A23:K23"/>
    <mergeCell ref="A38:J38"/>
    <mergeCell ref="A46:K46"/>
    <mergeCell ref="I31:K31"/>
    <mergeCell ref="I32:K32"/>
    <mergeCell ref="A34:K34"/>
    <mergeCell ref="I35:K35"/>
    <mergeCell ref="A29:K29"/>
    <mergeCell ref="A43:K43"/>
  </mergeCells>
  <hyperlinks>
    <hyperlink ref="A46" r:id="rId1"/>
    <hyperlink ref="A51" r:id="rId2"/>
    <hyperlink ref="A54" r:id="rId3"/>
  </hyperlinks>
  <pageMargins left="0.70866141732283472" right="0.70866141732283472" top="0.59412393162393162" bottom="0.53428571428571425" header="0.31496062992125984" footer="0.31496062992125984"/>
  <pageSetup paperSize="9" scale="77" orientation="portrait" r:id="rId4"/>
  <headerFooter differentOddEven="1">
    <oddHeader>&amp;L&amp;"Verdana,Fett"&amp;16Bestellung 
Lizenzen für den Konnektorsimulator
für Primärsysteme KoPS 3.1 &amp;R&amp;G</oddHeader>
    <oddFooter>&amp;L&amp;"Verdana,Standard"&amp;8
Version: 1.2&amp;C&amp;"Verdana,Standard"&amp;8 © gematik 2020</oddFoot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 altText="Ich stimme der Verarbeitung meiner persönlichen Kontaktdaten für Rückfragen und/oder dem Erhalt weiterführender Informationen zu den Produkten und Services der gematik zu. Ich habe das Recht, diese Einwilligung jederzeit zu widerrufen. Weiterführende Inf">
                <anchor moveWithCells="1">
                  <from>
                    <xdr:col>0</xdr:col>
                    <xdr:colOff>0</xdr:colOff>
                    <xdr:row>51</xdr:row>
                    <xdr:rowOff>38100</xdr:rowOff>
                  </from>
                  <to>
                    <xdr:col>10</xdr:col>
                    <xdr:colOff>527050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12700</xdr:rowOff>
                  </from>
                  <to>
                    <xdr:col>10</xdr:col>
                    <xdr:colOff>977900</xdr:colOff>
                    <xdr:row>50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 altText="Ich möchte den Jira Servicedesk der gematik nicht nutzen. ">
                <anchor moveWithCells="1">
                  <from>
                    <xdr:col>0</xdr:col>
                    <xdr:colOff>0</xdr:colOff>
                    <xdr:row>22</xdr:row>
                    <xdr:rowOff>412750</xdr:rowOff>
                  </from>
                  <to>
                    <xdr:col>9</xdr:col>
                    <xdr:colOff>82550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 altText="Ich möchte den Jira Servicedesk der gematik nicht nutzen. ">
                <anchor moveWithCells="1">
                  <from>
                    <xdr:col>0</xdr:col>
                    <xdr:colOff>0</xdr:colOff>
                    <xdr:row>23</xdr:row>
                    <xdr:rowOff>203200</xdr:rowOff>
                  </from>
                  <to>
                    <xdr:col>9</xdr:col>
                    <xdr:colOff>82550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 altText="Ich möchte den Jira Servicedesk der gematik nicht nutzen. ">
                <anchor moveWithCells="1">
                  <from>
                    <xdr:col>0</xdr:col>
                    <xdr:colOff>0</xdr:colOff>
                    <xdr:row>27</xdr:row>
                    <xdr:rowOff>177800</xdr:rowOff>
                  </from>
                  <to>
                    <xdr:col>10</xdr:col>
                    <xdr:colOff>520700</xdr:colOff>
                    <xdr:row>29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C12" sqref="C12"/>
    </sheetView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gematik</dc:creator>
  <cp:lastModifiedBy>Drecker, Andreas</cp:lastModifiedBy>
  <cp:lastPrinted>2018-09-26T13:34:30Z</cp:lastPrinted>
  <dcterms:created xsi:type="dcterms:W3CDTF">2015-06-16T08:30:06Z</dcterms:created>
  <dcterms:modified xsi:type="dcterms:W3CDTF">2020-08-27T11:42:03Z</dcterms:modified>
</cp:coreProperties>
</file>